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8" activeTab="1"/>
  </bookViews>
  <sheets>
    <sheet name="wym_ogólne" sheetId="1" r:id="rId1"/>
    <sheet name="drogówka_odc5" sheetId="2" r:id="rId2"/>
    <sheet name="ekrany_odc5" sheetId="3" r:id="rId3"/>
    <sheet name="energetyka_o5" sheetId="4" r:id="rId4"/>
    <sheet name="oświetlenie_5" sheetId="5" r:id="rId5"/>
    <sheet name="teletechnika_cz.I_o5" sheetId="6" r:id="rId6"/>
    <sheet name="gaz_odc5" sheetId="7" r:id="rId7"/>
    <sheet name="wodociąg_odc5" sheetId="8" r:id="rId8"/>
    <sheet name="kanalizacja_deszczowa_odc5" sheetId="9" r:id="rId9"/>
    <sheet name="ZESTAWIENIE" sheetId="10" r:id="rId10"/>
  </sheets>
  <definedNames>
    <definedName name="Excel_BuiltIn__FilterDatabase">'drogówka_odc5'!$E$1:$E$111</definedName>
    <definedName name="Excel_BuiltIn__FilterDatabase1">'oświetlenie_5'!$F$2:$F$30</definedName>
    <definedName name="Excel_BuiltIn__FilterDatabase2">'teletechnika_cz.I_o5'!$C$1:$C$107</definedName>
    <definedName name="Excel_BuiltIn__FilterDatabase3">#REF!</definedName>
    <definedName name="Excel_BuiltIn__FilterDatabase4">'wym_ogólne'!$F$1:$F$7</definedName>
    <definedName name="Excel_BuiltIn_Print_Area6">#REF!</definedName>
    <definedName name="Excel_BuiltIn_Print_Area8">#REF!</definedName>
    <definedName name="Excel_BuiltIn_Print_Titles6">#REF!</definedName>
    <definedName name="Excel_BuiltIn_Print_Titles8">#REF!</definedName>
    <definedName name="_xlnm.Print_Area" localSheetId="1">'drogówka_odc5'!$A$1:$G$109</definedName>
    <definedName name="_xlnm.Print_Area" localSheetId="2">'ekrany_odc5'!$A$1:$I$29</definedName>
    <definedName name="_xlnm.Print_Area" localSheetId="3">'energetyka_o5'!$A$1:$G$28</definedName>
    <definedName name="_xlnm.Print_Area" localSheetId="6">'gaz_odc5'!$A$1:$G$16</definedName>
    <definedName name="_xlnm.Print_Area" localSheetId="8">'kanalizacja_deszczowa_odc5'!$A$1:$G$14</definedName>
    <definedName name="_xlnm.Print_Area" localSheetId="4">'oświetlenie_5'!$A$1:$H$30</definedName>
    <definedName name="_xlnm.Print_Area" localSheetId="5">'teletechnika_cz.I_o5'!$A$1:$G$107</definedName>
    <definedName name="_xlnm.Print_Area" localSheetId="7">'wodociąg_odc5'!$A$1:$H$9</definedName>
    <definedName name="_xlnm.Print_Area" localSheetId="0">'wym_ogólne'!$A$1:$G$7</definedName>
    <definedName name="SUM_K1">#REF!</definedName>
    <definedName name="SUM_K11">#REF!</definedName>
    <definedName name="SUM_K12">#REF!</definedName>
    <definedName name="SUM_K13">#REF!</definedName>
    <definedName name="SUM_K14">#REF!</definedName>
    <definedName name="SUM_K15">#REF!</definedName>
    <definedName name="SUM_K16">#REF!</definedName>
    <definedName name="SUM_K17">#REF!</definedName>
    <definedName name="SUM_K10">#REF!</definedName>
    <definedName name="SUM_K101">#REF!</definedName>
    <definedName name="SUM_K102">#REF!</definedName>
    <definedName name="SUM_K103">#REF!</definedName>
    <definedName name="SUM_K104">#REF!</definedName>
    <definedName name="SUM_K105">#REF!</definedName>
    <definedName name="SUM_K106">#REF!</definedName>
    <definedName name="SUM_K11">#REF!</definedName>
    <definedName name="SUM_K111">#REF!</definedName>
    <definedName name="SUM_K112">#REF!</definedName>
    <definedName name="SUM_K113">#REF!</definedName>
    <definedName name="SUM_K114">#REF!</definedName>
    <definedName name="SUM_K115">#REF!</definedName>
    <definedName name="SUM_K116">#REF!</definedName>
    <definedName name="SUM_K12">#REF!</definedName>
    <definedName name="SUM_K121">#REF!</definedName>
    <definedName name="SUM_K122">#REF!</definedName>
    <definedName name="SUM_K123">#REF!</definedName>
    <definedName name="SUM_K124">#REF!</definedName>
    <definedName name="SUM_K125">#REF!</definedName>
    <definedName name="SUM_K126">#REF!</definedName>
    <definedName name="SUM_K13">#REF!</definedName>
    <definedName name="SUM_K131">#REF!</definedName>
    <definedName name="SUM_K132">#REF!</definedName>
    <definedName name="SUM_K133">#REF!</definedName>
    <definedName name="SUM_K134">#REF!</definedName>
    <definedName name="SUM_K135">#REF!</definedName>
    <definedName name="SUM_K136">#REF!</definedName>
    <definedName name="SUM_K14">#REF!</definedName>
    <definedName name="SUM_K141">#REF!</definedName>
    <definedName name="SUM_K142">#REF!</definedName>
    <definedName name="SUM_K143">#REF!</definedName>
    <definedName name="SUM_K144">#REF!</definedName>
    <definedName name="SUM_K145">#REF!</definedName>
    <definedName name="SUM_K146">#REF!</definedName>
    <definedName name="SUM_K15">#REF!</definedName>
    <definedName name="SUM_K151">#REF!</definedName>
    <definedName name="SUM_K152">#REF!</definedName>
    <definedName name="SUM_K153">#REF!</definedName>
    <definedName name="SUM_K154">#REF!</definedName>
    <definedName name="SUM_K155">#REF!</definedName>
    <definedName name="SUM_K156">#REF!</definedName>
    <definedName name="SUM_K16">#REF!</definedName>
    <definedName name="SUM_K161">#REF!</definedName>
    <definedName name="SUM_K162">#REF!</definedName>
    <definedName name="SUM_K163">#REF!</definedName>
    <definedName name="SUM_K164">#REF!</definedName>
    <definedName name="SUM_K165">#REF!</definedName>
    <definedName name="SUM_K166">#REF!</definedName>
    <definedName name="SUM_K17">#REF!</definedName>
    <definedName name="SUM_K171">#REF!</definedName>
    <definedName name="SUM_K172">#REF!</definedName>
    <definedName name="SUM_K173">#REF!</definedName>
    <definedName name="SUM_K174">#REF!</definedName>
    <definedName name="SUM_K175">#REF!</definedName>
    <definedName name="SUM_K176">#REF!</definedName>
    <definedName name="SUM_K18">#REF!</definedName>
    <definedName name="SUM_K181">#REF!</definedName>
    <definedName name="SUM_K182">#REF!</definedName>
    <definedName name="SUM_K183">#REF!</definedName>
    <definedName name="SUM_K184">#REF!</definedName>
    <definedName name="SUM_K185">#REF!</definedName>
    <definedName name="SUM_K186">#REF!</definedName>
    <definedName name="SUM_K19">#REF!</definedName>
    <definedName name="SUM_K191">#REF!</definedName>
    <definedName name="SUM_K192">#REF!</definedName>
    <definedName name="SUM_K193">#REF!</definedName>
    <definedName name="SUM_K194">#REF!</definedName>
    <definedName name="SUM_K195">#REF!</definedName>
    <definedName name="SUM_K196">#REF!</definedName>
    <definedName name="SUM_K2">#REF!</definedName>
    <definedName name="SUM_K21">#REF!</definedName>
    <definedName name="SUM_K22">#REF!</definedName>
    <definedName name="SUM_K23">#REF!</definedName>
    <definedName name="SUM_K24">#REF!</definedName>
    <definedName name="SUM_K25">#REF!</definedName>
    <definedName name="SUM_K26">#REF!</definedName>
    <definedName name="SUM_K20">#REF!</definedName>
    <definedName name="SUM_K201">#REF!</definedName>
    <definedName name="SUM_K202">#REF!</definedName>
    <definedName name="SUM_K203">#REF!</definedName>
    <definedName name="SUM_K204">#REF!</definedName>
    <definedName name="SUM_K205">#REF!</definedName>
    <definedName name="SUM_K206">#REF!</definedName>
    <definedName name="SUM_K21">#REF!</definedName>
    <definedName name="SUM_K211">#REF!</definedName>
    <definedName name="SUM_K212">#REF!</definedName>
    <definedName name="SUM_K213">#REF!</definedName>
    <definedName name="SUM_K214">#REF!</definedName>
    <definedName name="SUM_K215">#REF!</definedName>
    <definedName name="SUM_K216">#REF!</definedName>
    <definedName name="SUM_K22">#REF!</definedName>
    <definedName name="SUM_K221">#REF!</definedName>
    <definedName name="SUM_K222">#REF!</definedName>
    <definedName name="SUM_K223">#REF!</definedName>
    <definedName name="SUM_K224">#REF!</definedName>
    <definedName name="SUM_K225">#REF!</definedName>
    <definedName name="SUM_K226">#REF!</definedName>
    <definedName name="SUM_K23">#REF!</definedName>
    <definedName name="SUM_K231">#REF!</definedName>
    <definedName name="SUM_K232">#REF!</definedName>
    <definedName name="SUM_K233">#REF!</definedName>
    <definedName name="SUM_K234">#REF!</definedName>
    <definedName name="SUM_K235">#REF!</definedName>
    <definedName name="SUM_K236">#REF!</definedName>
    <definedName name="SUM_K3">#REF!</definedName>
    <definedName name="SUM_K31">#REF!</definedName>
    <definedName name="SUM_K32">#REF!</definedName>
    <definedName name="SUM_K33">#REF!</definedName>
    <definedName name="SUM_K34">#REF!</definedName>
    <definedName name="SUM_K35">#REF!</definedName>
    <definedName name="SUM_K36">#REF!</definedName>
    <definedName name="SUM_K4">#REF!</definedName>
    <definedName name="SUM_K41">#REF!</definedName>
    <definedName name="SUM_K42">#REF!</definedName>
    <definedName name="SUM_K43">#REF!</definedName>
    <definedName name="SUM_K44">#REF!</definedName>
    <definedName name="SUM_K45">#REF!</definedName>
    <definedName name="SUM_K46">#REF!</definedName>
    <definedName name="SUM_K5">#REF!</definedName>
    <definedName name="SUM_K51">#REF!</definedName>
    <definedName name="SUM_K52">#REF!</definedName>
    <definedName name="SUM_K53">#REF!</definedName>
    <definedName name="SUM_K54">#REF!</definedName>
    <definedName name="SUM_K55">#REF!</definedName>
    <definedName name="SUM_K56">#REF!</definedName>
    <definedName name="SUM_K6">#REF!</definedName>
    <definedName name="SUM_K61">#REF!</definedName>
    <definedName name="SUM_K62">#REF!</definedName>
    <definedName name="SUM_K63">#REF!</definedName>
    <definedName name="SUM_K64">#REF!</definedName>
    <definedName name="SUM_K65">#REF!</definedName>
    <definedName name="SUM_K66">#REF!</definedName>
    <definedName name="SUM_K7">#REF!</definedName>
    <definedName name="SUM_K71">#REF!</definedName>
    <definedName name="SUM_K72">#REF!</definedName>
    <definedName name="SUM_K73">#REF!</definedName>
    <definedName name="SUM_K74">#REF!</definedName>
    <definedName name="SUM_K75">#REF!</definedName>
    <definedName name="SUM_K76">#REF!</definedName>
    <definedName name="SUM_K8">#REF!</definedName>
    <definedName name="SUM_K81">#REF!</definedName>
    <definedName name="SUM_K82">#REF!</definedName>
    <definedName name="SUM_K83">#REF!</definedName>
    <definedName name="SUM_K84">#REF!</definedName>
    <definedName name="SUM_K85">#REF!</definedName>
    <definedName name="SUM_K86">#REF!</definedName>
    <definedName name="SUM_K9">#REF!</definedName>
    <definedName name="SUM_K91">#REF!</definedName>
    <definedName name="SUM_K92">#REF!</definedName>
    <definedName name="SUM_K93">#REF!</definedName>
    <definedName name="SUM_K94">#REF!</definedName>
    <definedName name="SUM_K95">#REF!</definedName>
    <definedName name="SUM_K96">#REF!</definedName>
    <definedName name="_xlnm.Print_Titles" localSheetId="1">'drogówka_odc5'!$3:$4</definedName>
    <definedName name="_xlnm.Print_Titles" localSheetId="2">'ekrany_odc5'!$3:$4</definedName>
    <definedName name="_xlnm.Print_Titles" localSheetId="3">'energetyka_o5'!$3:$4</definedName>
    <definedName name="_xlnm.Print_Titles" localSheetId="6">'gaz_odc5'!$3:$4</definedName>
    <definedName name="_xlnm.Print_Titles" localSheetId="8">'kanalizacja_deszczowa_odc5'!$3:$4</definedName>
    <definedName name="_xlnm.Print_Titles" localSheetId="4">'oświetlenie_5'!$3:$4</definedName>
    <definedName name="_xlnm.Print_Titles" localSheetId="5">'teletechnika_cz.I_o5'!$3:$4</definedName>
    <definedName name="_xlnm.Print_Titles" localSheetId="7">'wodociąg_odc5'!$3:$4</definedName>
    <definedName name="_xlnm.Print_Titles" localSheetId="0">'wym_ogólne'!$3:$4</definedName>
  </definedNames>
  <calcPr fullCalcOnLoad="1"/>
</workbook>
</file>

<file path=xl/sharedStrings.xml><?xml version="1.0" encoding="utf-8"?>
<sst xmlns="http://schemas.openxmlformats.org/spreadsheetml/2006/main" count="991" uniqueCount="397">
  <si>
    <t>UDROŻNIENIE RUCHU W POŁUDNIOWEJ CZĘŚCI
SUBREGIONU ZACHODNIEGO - WODZISŁAW ŚLĄSKI - ETAP I</t>
  </si>
  <si>
    <t>WYMAGANIA OGÓLNE - ODCINEK 5</t>
  </si>
  <si>
    <t>L.p.</t>
  </si>
  <si>
    <t>Numer
STWiORB</t>
  </si>
  <si>
    <t>Wyszczególnienie elementu 
rozliczeniowego</t>
  </si>
  <si>
    <t>Jednostka</t>
  </si>
  <si>
    <t>Cena jednostkowa</t>
  </si>
  <si>
    <t>Wartość
robót</t>
  </si>
  <si>
    <t>Nazwa</t>
  </si>
  <si>
    <t>Ilość</t>
  </si>
  <si>
    <t>DM.00.00.00.</t>
  </si>
  <si>
    <t>WYMAGANIA OGÓLNE</t>
  </si>
  <si>
    <t>x</t>
  </si>
  <si>
    <t>Koszt dostosowania się do wymagań Warunków Kontraktu i Wymagań ogólnych zawartych 
w Specyfikacjach Technicznych</t>
  </si>
  <si>
    <t>ryczałt</t>
  </si>
  <si>
    <t>RAZEM</t>
  </si>
  <si>
    <t>UDROŻNIENIE RUCHU W POŁUDNIOWEJ CZĘŚCI
SUBREGIONU ZACHODNIEGO  WODZISŁAW ŚLĄSKI  ETAP I</t>
  </si>
  <si>
    <t>ROBOTY DROGOWE - ODCINEK 5</t>
  </si>
  <si>
    <t>D.01.00.00</t>
  </si>
  <si>
    <t>ROBOTY PRZYGOTOWAWCZE</t>
  </si>
  <si>
    <t>D.01.01.01</t>
  </si>
  <si>
    <t>Odtworzenie trasy i punktów wysokościowych</t>
  </si>
  <si>
    <t>km</t>
  </si>
  <si>
    <t>D.01.02.01</t>
  </si>
  <si>
    <t>Usunięcie drzew i krzewów</t>
  </si>
  <si>
    <t>- drzewa o średnicy do 15 cm</t>
  </si>
  <si>
    <t>szt.</t>
  </si>
  <si>
    <t>- krzewy</t>
  </si>
  <si>
    <t>ha</t>
  </si>
  <si>
    <t>D.01.02.02</t>
  </si>
  <si>
    <t>Usunięcie warstwy ziemi urodzajnej (humusu)</t>
  </si>
  <si>
    <t>m3</t>
  </si>
  <si>
    <t>D.01.02.04</t>
  </si>
  <si>
    <t>Rozbiórka elementów dróg i ulic</t>
  </si>
  <si>
    <t>- podbudowa z kruszywa 10 cm</t>
  </si>
  <si>
    <t>m2</t>
  </si>
  <si>
    <t>- podbudowa z kruszywa 20 cm</t>
  </si>
  <si>
    <t>- krawężniki betonowe</t>
  </si>
  <si>
    <t>mb</t>
  </si>
  <si>
    <t>- obrzeża betonowe</t>
  </si>
  <si>
    <t xml:space="preserve"> - płytki betonowe wzdłuż krawężników</t>
  </si>
  <si>
    <t xml:space="preserve"> - ścieki betonowe</t>
  </si>
  <si>
    <t xml:space="preserve"> - wygrodzenia</t>
  </si>
  <si>
    <t>- słupki znaków drogowych</t>
  </si>
  <si>
    <t>kpl.</t>
  </si>
  <si>
    <t>- bariery ochronne stalowe</t>
  </si>
  <si>
    <t>m</t>
  </si>
  <si>
    <t>- obiekty inżynierskie - schody</t>
  </si>
  <si>
    <t>- chodniki z elementów betonowych</t>
  </si>
  <si>
    <t>- chodniki asfaltowe</t>
  </si>
  <si>
    <t>D.02.00.00</t>
  </si>
  <si>
    <t>ROBOTY ZIEMNE</t>
  </si>
  <si>
    <t>D.02.01.01</t>
  </si>
  <si>
    <t>Wykonanie wykopów w gruntach nieskalistych</t>
  </si>
  <si>
    <t>D.02.03.01</t>
  </si>
  <si>
    <t>Wykonanie nasypów</t>
  </si>
  <si>
    <t>D.04.00.00</t>
  </si>
  <si>
    <t>PODBUDOWY</t>
  </si>
  <si>
    <t>D.04.01.02</t>
  </si>
  <si>
    <t>Profilowanie i zagęszczenie podłoża</t>
  </si>
  <si>
    <t>D.04.03.01</t>
  </si>
  <si>
    <t>Oczyszczenie i skropienie warstw konstrukcyjnych</t>
  </si>
  <si>
    <t>D.04.04.02</t>
  </si>
  <si>
    <t>Podbudowa z kruszywa łamanego stabilizowanego mechanicznie</t>
  </si>
  <si>
    <t>- warstwa grubości 15 cm</t>
  </si>
  <si>
    <t>- warstwa grubości 20 cm</t>
  </si>
  <si>
    <t>D.04.05.02</t>
  </si>
  <si>
    <t xml:space="preserve">Podbudowa z kruszywa stabilizowanego cementem </t>
  </si>
  <si>
    <t>- Rm=2,5 Mpa. warstwa grubości 15 cm</t>
  </si>
  <si>
    <t>- Rm=2,5 Mpa, warstwa grubości 25 cm</t>
  </si>
  <si>
    <t>D.04.06.02</t>
  </si>
  <si>
    <t>Podbudowa z betonu cementowego</t>
  </si>
  <si>
    <t>- warstwa grubości 24 cm</t>
  </si>
  <si>
    <t>D.04.07.01</t>
  </si>
  <si>
    <t xml:space="preserve">Podbudowa z betonu asfaltowego </t>
  </si>
  <si>
    <t>- warstwa grubości 8 cm</t>
  </si>
  <si>
    <t>- warstwa grubości 10 cm</t>
  </si>
  <si>
    <t>D.04.08.01</t>
  </si>
  <si>
    <t>Wyrównanie podbudowy mieszankami mineralno-bitumicznymi</t>
  </si>
  <si>
    <t>Mg</t>
  </si>
  <si>
    <t>D.05.00.00</t>
  </si>
  <si>
    <t>NAWIERZCHNIE</t>
  </si>
  <si>
    <t>D.05.01.02</t>
  </si>
  <si>
    <t>Nawierzchnia z kostki kamiennej rzędowej</t>
  </si>
  <si>
    <t>- warstwa grubości 16 cm</t>
  </si>
  <si>
    <t>D.05.01.03.</t>
  </si>
  <si>
    <t>Nawierzchnia z destruktu asfaltowego</t>
  </si>
  <si>
    <t>- pobocze</t>
  </si>
  <si>
    <t>D.05.03.05</t>
  </si>
  <si>
    <t xml:space="preserve">Warstwa wiążąca z betonu asfaltowego </t>
  </si>
  <si>
    <t>- warstwa grubości 6 cm</t>
  </si>
  <si>
    <t>D.05.03.11</t>
  </si>
  <si>
    <t>Frezowanie nawierzchni asfaltowych na zimno</t>
  </si>
  <si>
    <t>D.05.03.13</t>
  </si>
  <si>
    <t>Warstwa ścieralna z mieszanki SMA</t>
  </si>
  <si>
    <t>- warstwa grubości 4 cm</t>
  </si>
  <si>
    <t>D.05.03.25</t>
  </si>
  <si>
    <t>Uszorstnienie nawierzchni</t>
  </si>
  <si>
    <t>D.05.04.01.</t>
  </si>
  <si>
    <t>Wzmocnienie styków nawierzchni geosyntetykiem</t>
  </si>
  <si>
    <t>37a</t>
  </si>
  <si>
    <t>Miejscowa wymiana konstrukcji nawierzchni (warstwy zgodnie z rys. 12.2, szczegół 1C)</t>
  </si>
  <si>
    <t>D.06.00.00</t>
  </si>
  <si>
    <t>ROBOTY WYKOŃCZENIOWE</t>
  </si>
  <si>
    <t>D.06.01.01</t>
  </si>
  <si>
    <t>Umocnienie powierzchniowe skarp, rowów i ścieków</t>
  </si>
  <si>
    <t>- humusowanie z obsianiem</t>
  </si>
  <si>
    <t>- Umocnienie skarpy prefabrykowanym murem oporowym</t>
  </si>
  <si>
    <t>- umocnienie skarpy płytami ażurowymi</t>
  </si>
  <si>
    <t>D.07.00.00</t>
  </si>
  <si>
    <t>URZĄDZENIA BEZPIECZEŃSTWA RUCHU</t>
  </si>
  <si>
    <t>D.07.01.01</t>
  </si>
  <si>
    <t>Oznakowanie poziome</t>
  </si>
  <si>
    <t>- materiały cienkowarstwowe (farby) - linie ciągłe</t>
  </si>
  <si>
    <t>- materiały cienkowarstwowe (farby) - linie przerywane</t>
  </si>
  <si>
    <t>- materiały cienkowarstwowe (farby) - linie na skrzyżowaniach i przejściach dla pieszych</t>
  </si>
  <si>
    <t>- materiały cienkowarstwowe (farby) - strzałki i inne symbole</t>
  </si>
  <si>
    <t>D.07.02.01</t>
  </si>
  <si>
    <t>Oznakowanie pionowe</t>
  </si>
  <si>
    <t>- tablice kierunku i miejscowości - duże</t>
  </si>
  <si>
    <t>- konstrukcja wsporcza dla tablic</t>
  </si>
  <si>
    <t>- tarcze znaków średnie</t>
  </si>
  <si>
    <t>- słupki dla tarcz</t>
  </si>
  <si>
    <t>D.07.05.01</t>
  </si>
  <si>
    <t>Ustawienie barier ochronnych stalowych</t>
  </si>
  <si>
    <t>- SP-06</t>
  </si>
  <si>
    <t>D.07.06.02</t>
  </si>
  <si>
    <t>Ustawienie urządzeń zabezpieczających ruch pieszych</t>
  </si>
  <si>
    <t>- U-12a</t>
  </si>
  <si>
    <t>D.07.03.01</t>
  </si>
  <si>
    <t>Sygnalizacja świetlna</t>
  </si>
  <si>
    <t>- budowa kanalizacji kablowej 2-otworowej z rur fi 110 mm</t>
  </si>
  <si>
    <t>- wykonanie przewiertu 2-otworowego rurą fi 110 mm</t>
  </si>
  <si>
    <t>- budowa studni SK-2</t>
  </si>
  <si>
    <t>- budowa studni SK-1</t>
  </si>
  <si>
    <t>- budowa masztu wysięgnikowego</t>
  </si>
  <si>
    <t>- montaż sygnalizatora 3x300</t>
  </si>
  <si>
    <t>- montaż sygnalizatora 3x200</t>
  </si>
  <si>
    <t>- montaż ekranów kontrastowych</t>
  </si>
  <si>
    <t>- montaż sterowników i szafki</t>
  </si>
  <si>
    <t>- montaż szafki zasilającej</t>
  </si>
  <si>
    <t>- ułożenie kabla LYżo1x10mm2</t>
  </si>
  <si>
    <t>- ułożenie kabla YKSY 10x1,0mm2</t>
  </si>
  <si>
    <t>- ułożenie kabla YKSY 14x1,5mm2</t>
  </si>
  <si>
    <t>- pogrążenie uziomu szpilkowego</t>
  </si>
  <si>
    <t>- montaż przycisku zgłoszeniowego sensorowego</t>
  </si>
  <si>
    <t>- rozbiórka istniejącej sygnalizacji</t>
  </si>
  <si>
    <t>D.07.10.01</t>
  </si>
  <si>
    <t>Tymczasowa organizacja ruchu</t>
  </si>
  <si>
    <t>D.08.00.00</t>
  </si>
  <si>
    <t>ELEMENTY ULIC</t>
  </si>
  <si>
    <t>D.08.01.01</t>
  </si>
  <si>
    <t xml:space="preserve">Krawężniki betonowe </t>
  </si>
  <si>
    <t>- 20x30 na ławie betonowej i podsypce cementowo-piaskowej ułożone w pionie</t>
  </si>
  <si>
    <t>D.08.01.02</t>
  </si>
  <si>
    <t>Krawężniki kamienne</t>
  </si>
  <si>
    <t>D.08.02.01</t>
  </si>
  <si>
    <t xml:space="preserve">Chodniki z brukowej kostki betonowej </t>
  </si>
  <si>
    <t>D.08.03.01</t>
  </si>
  <si>
    <t>Obrzeża betonowe</t>
  </si>
  <si>
    <t>D.08.05.03.</t>
  </si>
  <si>
    <t>Ściek z kostki kamiennej</t>
  </si>
  <si>
    <t>EKRANY AKUSTYCZNE - ODCINEK 5</t>
  </si>
  <si>
    <t>Numer STWiORB</t>
  </si>
  <si>
    <t>Wyszczególnienie 
elementu rozliczeniowego</t>
  </si>
  <si>
    <t>Wartość robót</t>
  </si>
  <si>
    <t>M.11.00.00</t>
  </si>
  <si>
    <t>FUNDAMENTOWANIE</t>
  </si>
  <si>
    <t>M.01.03.00</t>
  </si>
  <si>
    <t>Wytyczenie obiektu</t>
  </si>
  <si>
    <t xml:space="preserve"> - wytyczenie ekranów akustycznych</t>
  </si>
  <si>
    <t>kpl</t>
  </si>
  <si>
    <t>M.11.03.00</t>
  </si>
  <si>
    <t>Pale fundamentowe wielkośrednicowe</t>
  </si>
  <si>
    <t>M.11.03.02</t>
  </si>
  <si>
    <t>Pale typu CFA</t>
  </si>
  <si>
    <t xml:space="preserve"> - pale o średnicy 600mm</t>
  </si>
  <si>
    <t xml:space="preserve"> - pale o średnicy 800mm</t>
  </si>
  <si>
    <t>M.20.00.00</t>
  </si>
  <si>
    <t>INNE ROBOTY MOSTOWE</t>
  </si>
  <si>
    <t>M.20.01.00</t>
  </si>
  <si>
    <t>Roboty różne</t>
  </si>
  <si>
    <t>M.20.01.07</t>
  </si>
  <si>
    <t>Zabezpieczenie antykorozyjne powierzchni betonowych - żelbetowych</t>
  </si>
  <si>
    <t>M.20.01.10</t>
  </si>
  <si>
    <t>Ekrany z plexiglasu</t>
  </si>
  <si>
    <t>- wysokość h=3,0m</t>
  </si>
  <si>
    <t>- wysokość h=5,0m</t>
  </si>
  <si>
    <t>- belka podwalinowa L=3,96 m</t>
  </si>
  <si>
    <t>szt</t>
  </si>
  <si>
    <t>7a</t>
  </si>
  <si>
    <t>- belka podwalinowa L=2,96 m</t>
  </si>
  <si>
    <t>M.20.01.11</t>
  </si>
  <si>
    <t>Ekrany akustyczne typu zielona ściana</t>
  </si>
  <si>
    <t>- wysokość h=6,0m</t>
  </si>
  <si>
    <t>- belka podwalinowa L=1,96 m</t>
  </si>
  <si>
    <t>M.20.01.18</t>
  </si>
  <si>
    <t>Humusowanie terenu</t>
  </si>
  <si>
    <t>UDROŻNIENIE RUCHU W POŁUDNIOWEJ CZĘŚCI
 SUBREGIONU ZACHODNIEGO - WODZISŁAW ŚLĄSKI - ETAP I</t>
  </si>
  <si>
    <t>ELEKTROENERGETYKA - ODCINEK 5</t>
  </si>
  <si>
    <t>D.01.03.01.</t>
  </si>
  <si>
    <t>Przebudowa sieci elektroenergetycznych</t>
  </si>
  <si>
    <t>Montaż:</t>
  </si>
  <si>
    <t>- kable nN – YAKY 4 x 35mm2</t>
  </si>
  <si>
    <t xml:space="preserve">- kable nN – YAKY 4 x 240mm2 </t>
  </si>
  <si>
    <t xml:space="preserve">- kable SN – XRUHAKXS 1 x 120mm2 </t>
  </si>
  <si>
    <t xml:space="preserve">- montaż mufy średniego napięcia typu TRAJ 24/1x 70-150-3HL </t>
  </si>
  <si>
    <t>- montaż osłon rurowych SRS 160</t>
  </si>
  <si>
    <t>- montaż osłon rurowych A 160 PS</t>
  </si>
  <si>
    <t>- montaż osłon rurowych DVK 160</t>
  </si>
  <si>
    <t>- przestawienie istniejącego znaku podświetlanego własności Statoil - demontaż i ponowny montaż</t>
  </si>
  <si>
    <t>- przewiert l=24m  4xSRS f160 L=4x24m</t>
  </si>
  <si>
    <t>- przewiert l=28m  2xSRS f160 L=2x28m</t>
  </si>
  <si>
    <t>10a</t>
  </si>
  <si>
    <t>opłata za dopuszczenie i wyłączenie napięcia</t>
  </si>
  <si>
    <t>Demontaż:</t>
  </si>
  <si>
    <t>- kable średniego napięcia</t>
  </si>
  <si>
    <t>- przewiert l=12m  3xSRS f160 L=3x12m</t>
  </si>
  <si>
    <t>OŚWIETLENIE DROGOWE - ODCINEK 5</t>
  </si>
  <si>
    <t>D.07.07.01</t>
  </si>
  <si>
    <t>Oświetlenie drogowe</t>
  </si>
  <si>
    <t>Montaż słupów oświetleniowych</t>
  </si>
  <si>
    <t>- słup stalowy typu Piast/10/-WNp/I/1/15 z fundamentem F150</t>
  </si>
  <si>
    <t>- słup stalowy typu Piast/10/-WNp/II/1/15 wkopywane przystosowane do NLK mocne narożne z fundamentem z kręgów betonowych</t>
  </si>
  <si>
    <t>Montaż opraw sodowych wysokoprężnych:</t>
  </si>
  <si>
    <t>- SGS 102 150W</t>
  </si>
  <si>
    <t>- SL 100.150 150W</t>
  </si>
  <si>
    <t>Montaż złączy słupowych:</t>
  </si>
  <si>
    <t>- tabliczka słupowa ZG5-95</t>
  </si>
  <si>
    <t>Ułożenie kabla:</t>
  </si>
  <si>
    <t xml:space="preserve">- YAKY 4x35mm2 </t>
  </si>
  <si>
    <t>Ułożenie rur ochronnych:</t>
  </si>
  <si>
    <t>- SRS 110</t>
  </si>
  <si>
    <t>- DVK 110</t>
  </si>
  <si>
    <t>- A110PS</t>
  </si>
  <si>
    <t>Montaż przewodów do zasilania oprawy</t>
  </si>
  <si>
    <t>- YDYżo 3x2,5</t>
  </si>
  <si>
    <t>- przestawienie istniejących słupów oświetleniowych kompletnie wyposażonych (z demontażu)</t>
  </si>
  <si>
    <t>- montaż uziomu Rz≤30Ω</t>
  </si>
  <si>
    <t>- montaż bednarki stalowej ocynkowanej FeZn 25x4mm</t>
  </si>
  <si>
    <t>13a</t>
  </si>
  <si>
    <t>- przewiert l=21m  2xSRS f110 L=2x21m</t>
  </si>
  <si>
    <t>13b</t>
  </si>
  <si>
    <t>- punkty oświetleniowe kompletnie wyposażone (do ponownego montażu)</t>
  </si>
  <si>
    <t>- kabel niskiego napięcia</t>
  </si>
  <si>
    <t>D.01.03.04.</t>
  </si>
  <si>
    <t>Przebudowa sieci teletechnicznych</t>
  </si>
  <si>
    <t>Własność PKO BP</t>
  </si>
  <si>
    <t>- rura HDPE Ø 32/2,9p szara z wyróżnikiem czerwonym</t>
  </si>
  <si>
    <t>- kabel Z-XOTKtsd 60J2D-CO (5x12J) z prętem FRP</t>
  </si>
  <si>
    <t>- rura trudnopalna, bezhalogenowa Ø 20</t>
  </si>
  <si>
    <t>- mufa światłowodowa FOSC 400B</t>
  </si>
  <si>
    <t xml:space="preserve">- zestaw mocowania mufy kablowej typu FOSC-A/B-POLE-MOUNT </t>
  </si>
  <si>
    <t>- zestaw uszczelniania mufy typu FOSC 100B/H/DK</t>
  </si>
  <si>
    <t>- kasety FOSC 100 TKB (S 24)</t>
  </si>
  <si>
    <t>- osłonki spoiny światłowodowej SP-45</t>
  </si>
  <si>
    <t>- stelaż zapasów typu SZ-2.2</t>
  </si>
  <si>
    <t>- złączka M32 do rury HDPE Ø 32/2,9</t>
  </si>
  <si>
    <t>- pomiary pomontażowe</t>
  </si>
  <si>
    <t>- kabel XOTKtd 60J</t>
  </si>
  <si>
    <t>- rura HDPE Ø 32/2,9p</t>
  </si>
  <si>
    <t>Własność TP S.A</t>
  </si>
  <si>
    <t>CZĘŚĆ I-sza - SIEĆ MIEJSCOWA</t>
  </si>
  <si>
    <t>- studnia kablowa SKMP-3</t>
  </si>
  <si>
    <t>- kolumna wspornikowa</t>
  </si>
  <si>
    <t xml:space="preserve">- wspornik dwukablowy, metalowy  </t>
  </si>
  <si>
    <t>- płyta stropowa ( wykonanie płyty przez wykonawcę robót )</t>
  </si>
  <si>
    <t xml:space="preserve">- przekładki dystansowe trójrurowe  </t>
  </si>
  <si>
    <t>- rura DVR Ø 110/95 kolor pomarańczowy</t>
  </si>
  <si>
    <t>- rura RS Ø 133/5,0 stalowa ze szwem</t>
  </si>
  <si>
    <t>- kabel XzTKMXpw  200 × 4 × 0,5</t>
  </si>
  <si>
    <t>- kabel XzTKMXpw  150 × 4 × 0,5</t>
  </si>
  <si>
    <t>- kabel XzTKMXpw  100 × 4 × 0,5</t>
  </si>
  <si>
    <t>- kabel XzTKMXpw    25 × 4 × 0,5</t>
  </si>
  <si>
    <t>- kabel XzTKMXpw    100 × 4 × 0,8</t>
  </si>
  <si>
    <t>- osłona złączowa XAGA 500-55/12-300-PO</t>
  </si>
  <si>
    <t>- osłona złączowa XAGA 500-75/15-400-PO</t>
  </si>
  <si>
    <t>- osłona złączowa XAGA 500-100/25-460</t>
  </si>
  <si>
    <t>- osłona złączowa XAGA 500-160/42-500</t>
  </si>
  <si>
    <t>- taśma stalowa typu F 207</t>
  </si>
  <si>
    <t>kg</t>
  </si>
  <si>
    <t>30a</t>
  </si>
  <si>
    <t xml:space="preserve">- uchwyt PA 06 </t>
  </si>
  <si>
    <t>CZĘŚĆ II-ga SIEĆ ŚWIATŁOWODOWA</t>
  </si>
  <si>
    <t>- rura HDPE Ø 32/2,9p czarna z wyróżnikiem pomarańczowym</t>
  </si>
  <si>
    <t>- rura HDPE Ø 32/2,9p czarna z wyróżnikiem zielonym</t>
  </si>
  <si>
    <t>- rura HDPE Ø 32/2,9p czarna z wyróżnikiem czerwonym</t>
  </si>
  <si>
    <t>- kabel Z-XOTKtsd 72J2D-CO (6´12J) z prętem FRP</t>
  </si>
  <si>
    <t>- kabel Z-XOTKtsd 24J2D-CO (4x6J) z prętem FRP</t>
  </si>
  <si>
    <r>
      <t xml:space="preserve">- </t>
    </r>
    <r>
      <rPr>
        <sz val="10"/>
        <rFont val="Times New Roman"/>
        <family val="1"/>
      </rPr>
      <t>rura trudnopalna, bezhalogenowa Ø 20</t>
    </r>
  </si>
  <si>
    <t>- mufa światłowodowa FOSC-400-B4</t>
  </si>
  <si>
    <t>- studnia kablowa SK-6 ( kompletna )</t>
  </si>
  <si>
    <t>- słupek kablowy</t>
  </si>
  <si>
    <t>- kabiny telefoniczne</t>
  </si>
  <si>
    <r>
      <t xml:space="preserve">- </t>
    </r>
    <r>
      <rPr>
        <sz val="10"/>
        <rFont val="Times New Roman"/>
        <family val="1"/>
      </rPr>
      <t>kabel XzTKMXpw    200 × 4 × 0,5</t>
    </r>
  </si>
  <si>
    <t>- kabel XzTKMXpw    150 × 4 × 0,5</t>
  </si>
  <si>
    <t>- kabel XzTKMXpw    100 × 4 × 0,5</t>
  </si>
  <si>
    <t>- kabel XzTKMXpw      25 × 4 × 0,5</t>
  </si>
  <si>
    <t>- kabel Z-XOTKtsd 72J2D-CO (6´12J)</t>
  </si>
  <si>
    <t>- kabel Z-XOTKtsd 24J2D-CO (4´6J)</t>
  </si>
  <si>
    <t>Własność UPC</t>
  </si>
  <si>
    <t>- słup pojedynczy, żelbetowy 8,5m</t>
  </si>
  <si>
    <t>- podstawa pod poprzecznik typu 5/39</t>
  </si>
  <si>
    <t xml:space="preserve">- wspornik poprzeczny typu 5/14  </t>
  </si>
  <si>
    <t>- wspornik typu CS 1500</t>
  </si>
  <si>
    <t>- rura stalowa, ocynkowana typu RS Ø 57/3,2</t>
  </si>
  <si>
    <t xml:space="preserve">- uchwyt PA 57 200 </t>
  </si>
  <si>
    <t>- HDPE Ø 32/2,9p czarna z wyróżnikiem dowolnym</t>
  </si>
  <si>
    <t>- zasobnik złączowy typu ZK-1</t>
  </si>
  <si>
    <t>- kabel typu Z-XXOTKtsdD 48J (6×8J)</t>
  </si>
  <si>
    <t>- mufa światłowodowa FOST 500 AA</t>
  </si>
  <si>
    <t>- mufa światłowodowa FOSC 450 BS</t>
  </si>
  <si>
    <t>- kaseta 24J</t>
  </si>
  <si>
    <t>- zasobnik zapasów</t>
  </si>
  <si>
    <t>Własność ZIiT . KOMPANIA WĘGLOWA</t>
  </si>
  <si>
    <t>- studnia kablowa SKR-1</t>
  </si>
  <si>
    <t>- studnia kablowa SKR-2</t>
  </si>
  <si>
    <t>- studnia kablowa SKR-2, murowana</t>
  </si>
  <si>
    <t>- płyta stropowa</t>
  </si>
  <si>
    <t>- rura SRS-G Ø 110/6,3 kolor pomarańczowy</t>
  </si>
  <si>
    <t>- rura DVK-T Ø 110/95 kolor pomarańczowy</t>
  </si>
  <si>
    <t>- rura RS Ø 139,7/5,0 stalowa ze szwem</t>
  </si>
  <si>
    <t>- kabel TKD  54 × 2 ( 26×4×0,9 + 1×2×0,9ek + 2×1×0,8 )</t>
  </si>
  <si>
    <t>- osłona złączowa XAGA 500-75/15-400</t>
  </si>
  <si>
    <t>GAZ - ODCINEK 5</t>
  </si>
  <si>
    <t>D.01.03.06.</t>
  </si>
  <si>
    <t>Przebudowa sieci gazowych</t>
  </si>
  <si>
    <t>- ułożenie rury przewodowej do gazu Dz315x28,6 PE100 SDR11 typ TS</t>
  </si>
  <si>
    <t>- ułożenie rury przewodowej do gazu Dz180x16,4mm PE100 SDR11 typ TS</t>
  </si>
  <si>
    <t>- ułożenie rury przewodowej do gazu Dz110x10mm PE100, SDR11 typ TS</t>
  </si>
  <si>
    <t>- ułożenie rury ochronnej Dz500x45,5mm PE100, SDR 11 wraz z kompletem płóz dystansowych i manszet uszczelniających</t>
  </si>
  <si>
    <t>- montaż rury wydmuchowej Dn80mm stalowej wyprowadzenie na powierzchnię terenu kolumną wydmuchową (odgałęzienie siodłowe, mufa PE, przejście PE/stal, korek, skrzynka uliczna)</t>
  </si>
  <si>
    <t>- regulacja skrzynek istniejących do projektowanej niwelety</t>
  </si>
  <si>
    <t>- oznakowanie trasy sieci</t>
  </si>
  <si>
    <t>- montaż zasuwy kołnierzowej Dn150mm</t>
  </si>
  <si>
    <t>- montaż zasuwy kołnierzowej Dn100mm</t>
  </si>
  <si>
    <t>- likwidacja oraz utylizacja istniejących odcinków i armatury</t>
  </si>
  <si>
    <t>WODOCIĄG - ODCINEK 5</t>
  </si>
  <si>
    <t>Przebudowa sieci wodociągowych</t>
  </si>
  <si>
    <t>WODOCIĄG PWiK</t>
  </si>
  <si>
    <t>Rura ochronna stalowa połówkowa skręcana Dz168,3x10,0mm kompletna wraz z płozami centrującymi oraz manszetami uszczelniającymi</t>
  </si>
  <si>
    <t>Dostosowanie skrzynek ulicznych zasuw do projektowanej niwelety.</t>
  </si>
  <si>
    <t>KANALIZACJA DESZCZOWA - ODCINEK 5</t>
  </si>
  <si>
    <t>D.03.02.01.</t>
  </si>
  <si>
    <t>Kanalizacja deszczowa</t>
  </si>
  <si>
    <t>- ułożenie rury przewodowej Dz200mm PVC klasy S, SDR 34 o sztywności obwodowej 8kN/m2 z wydłużonym kielichem, łączone kielichowo na uszczelkę gumową.</t>
  </si>
  <si>
    <t>- ułożenie rury przewodowej Dz315mm PVC klasy S, SDR 34 o sztywności obwodowej 8kN/m2 z wydłużonym kielichem, łączone kielichowo na uszczelkę gumową.</t>
  </si>
  <si>
    <t>- montaż studni z kręgów betonowych B45 łączonych na uszczelkę gumową Dn1200 mm kompletna z płytą pokrywową i włazem żeliwnym Dn600 mm z zaryglowaniem z wbetonowanym dnem studziennym z PP wyposażonym w przejścia szczelne przez ściany studzienki.</t>
  </si>
  <si>
    <t>- montaż wpustu deszczowego z kręgów betonowych Dn 500 mm zintegrowany z osadnikiem 1,0 m z nasadą żeliwną klasyD400 boczną kombinowaną lub typową uliczną</t>
  </si>
  <si>
    <t>- wykonanie prac w istniejących studzienkach: Przekierowanie ścieków do nowego kolektora, włączenie projektowanych kanałów</t>
  </si>
  <si>
    <t>- ocieplenie przewodów keramzytem o gr. 20-30 cm. Zabezpieczenie ocieplenia folią PCV</t>
  </si>
  <si>
    <t>- regulacja włazów do projektowanej niwelety</t>
  </si>
  <si>
    <t>- likwidacja oraz utylizacja istniejących odcinków – wg planu sytuacyjnego</t>
  </si>
  <si>
    <r>
      <t xml:space="preserve">UDROŻNIENIE RUCHU ETAP I ZADANIE 5 - 
</t>
    </r>
    <r>
      <rPr>
        <b/>
        <sz val="10"/>
        <rFont val="Times New Roman"/>
        <family val="1"/>
      </rPr>
      <t>PRZEBUDOWA UL. 26 MARCA W WODZISŁAWIU ŚLĄSKIM</t>
    </r>
  </si>
  <si>
    <t>ROBOTY DROGOWE</t>
  </si>
  <si>
    <t>EKRANY AKUSTYCZNE</t>
  </si>
  <si>
    <t>ELEKTROENERGETYKA</t>
  </si>
  <si>
    <t>OŚWIETLENIE DROGOWE</t>
  </si>
  <si>
    <t>TELETECHNIKA</t>
  </si>
  <si>
    <t>GAZ</t>
  </si>
  <si>
    <t>WODOCIĄG</t>
  </si>
  <si>
    <t>KANALIZACJA DESZCZOWA</t>
  </si>
  <si>
    <t>- znak U-3a</t>
  </si>
  <si>
    <t>- słupek U-5a</t>
  </si>
  <si>
    <t>TELETECHNIKA - ODCINEK 5</t>
  </si>
  <si>
    <t>- montaż mufy niskiego napięcia typu SMOE 81515</t>
  </si>
  <si>
    <t>- montaż ogranicznika przepięć niskiego napięcia BOPi - 0,5/5</t>
  </si>
  <si>
    <t>- montaż osłon rurowych BE 110</t>
  </si>
  <si>
    <t>- złącza kablowe (z demontażu)</t>
  </si>
  <si>
    <t>- przewiert l=15m  2xSRS f160 L=2x15m</t>
  </si>
  <si>
    <t>- przewiert l=18m  2xSRS f160 L=2x18m</t>
  </si>
  <si>
    <t>- kable niskiego napięcia</t>
  </si>
  <si>
    <t>D.10.00.00</t>
  </si>
  <si>
    <t>INNE ROBOTY</t>
  </si>
  <si>
    <t>D.10.03.01</t>
  </si>
  <si>
    <t>Przestawienie wiat przystankowych (wraz z przełożeniem kabla zasilającego)</t>
  </si>
  <si>
    <t>36a</t>
  </si>
  <si>
    <t>37b</t>
  </si>
  <si>
    <t>45a</t>
  </si>
  <si>
    <t>45b</t>
  </si>
  <si>
    <t>47a</t>
  </si>
  <si>
    <t>47b</t>
  </si>
  <si>
    <t>47c</t>
  </si>
  <si>
    <t>47d</t>
  </si>
  <si>
    <t>47e</t>
  </si>
  <si>
    <t>47f</t>
  </si>
  <si>
    <t>47g</t>
  </si>
  <si>
    <t>47h</t>
  </si>
  <si>
    <t>47i</t>
  </si>
  <si>
    <t>47j</t>
  </si>
  <si>
    <t>47k</t>
  </si>
  <si>
    <t>47l</t>
  </si>
  <si>
    <t>47ł</t>
  </si>
  <si>
    <t>47m</t>
  </si>
  <si>
    <t>47n</t>
  </si>
  <si>
    <t>47o</t>
  </si>
  <si>
    <t>49a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</si>
</sst>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_ ;_ * \-#,##0_ ;_ * \-_ ;_ @_ "/>
    <numFmt numFmtId="165" formatCode="_ * #,##0.00_ ;_ * \-#,##0.00_ ;_ * \-??_ ;_ @_ "/>
    <numFmt numFmtId="166" formatCode="_-\L* #,##0_-;&quot;-L&quot;* #,##0_-;_-\L* \-_-;_-@_-"/>
    <numFmt numFmtId="167" formatCode="_-\L* #,##0.00_-;&quot;-L&quot;* #,##0.00_-;_-\L* \-??_-;_-@_-"/>
    <numFmt numFmtId="168" formatCode="\$____######0_);[Red]&quot;($&quot;____#####0\)"/>
    <numFmt numFmtId="169" formatCode="#,##0;\-#,##0"/>
    <numFmt numFmtId="170" formatCode="#,##0.000"/>
    <numFmt numFmtId="171" formatCode="#,##0.00_ ;\-#,##0.00\ "/>
    <numFmt numFmtId="172" formatCode="0.0"/>
  </numFmts>
  <fonts count="35">
    <font>
      <sz val="10"/>
      <name val="Arial"/>
      <family val="2"/>
    </font>
    <font>
      <sz val="8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3" applyNumberFormat="0" applyFill="0" applyAlignment="0" applyProtection="0"/>
    <xf numFmtId="0" fontId="24" fillId="23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168" fontId="2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10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21" borderId="11" xfId="0" applyFont="1" applyFill="1" applyBorder="1" applyAlignment="1" applyProtection="1">
      <alignment horizontal="center" vertical="center" wrapText="1"/>
      <protection/>
    </xf>
    <xf numFmtId="49" fontId="7" fillId="21" borderId="11" xfId="0" applyNumberFormat="1" applyFont="1" applyFill="1" applyBorder="1" applyAlignment="1" applyProtection="1">
      <alignment horizontal="left" vertical="center" wrapText="1"/>
      <protection/>
    </xf>
    <xf numFmtId="0" fontId="7" fillId="21" borderId="11" xfId="0" applyFont="1" applyFill="1" applyBorder="1" applyAlignment="1" applyProtection="1">
      <alignment horizontal="center" vertical="center"/>
      <protection/>
    </xf>
    <xf numFmtId="4" fontId="7" fillId="21" borderId="11" xfId="0" applyNumberFormat="1" applyFont="1" applyFill="1" applyBorder="1" applyAlignment="1" applyProtection="1">
      <alignment horizontal="center" vertical="center"/>
      <protection/>
    </xf>
    <xf numFmtId="4" fontId="7" fillId="21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65" applyFont="1" applyFill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 shrinkToFit="1"/>
      <protection/>
    </xf>
    <xf numFmtId="4" fontId="7" fillId="0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49" fontId="7" fillId="26" borderId="13" xfId="0" applyNumberFormat="1" applyFont="1" applyFill="1" applyBorder="1" applyAlignment="1">
      <alignment horizontal="left" vertical="center" wrapText="1"/>
    </xf>
    <xf numFmtId="4" fontId="7" fillId="26" borderId="13" xfId="0" applyNumberFormat="1" applyFont="1" applyFill="1" applyBorder="1" applyAlignment="1">
      <alignment horizontal="center" vertical="center" wrapText="1"/>
    </xf>
    <xf numFmtId="4" fontId="9" fillId="26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5" fillId="0" borderId="13" xfId="0" applyNumberFormat="1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 hidden="1"/>
    </xf>
    <xf numFmtId="49" fontId="5" fillId="0" borderId="11" xfId="0" applyNumberFormat="1" applyFont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 applyProtection="1">
      <alignment horizontal="center" vertical="center" wrapText="1"/>
      <protection hidden="1"/>
    </xf>
    <xf numFmtId="0" fontId="7" fillId="21" borderId="11" xfId="0" applyFont="1" applyFill="1" applyBorder="1" applyAlignment="1" applyProtection="1">
      <alignment vertical="center" wrapText="1"/>
      <protection hidden="1"/>
    </xf>
    <xf numFmtId="0" fontId="7" fillId="21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5" fillId="0" borderId="13" xfId="62" applyNumberFormat="1" applyFont="1" applyFill="1" applyBorder="1" applyAlignment="1">
      <alignment horizontal="center" vertical="center" wrapText="1"/>
      <protection/>
    </xf>
    <xf numFmtId="49" fontId="7" fillId="21" borderId="13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21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5" fillId="0" borderId="13" xfId="62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left" vertical="center" wrapText="1"/>
      <protection/>
    </xf>
    <xf numFmtId="0" fontId="0" fillId="0" borderId="0" xfId="62" applyFill="1">
      <alignment/>
      <protection/>
    </xf>
    <xf numFmtId="0" fontId="12" fillId="0" borderId="0" xfId="62" applyFont="1" applyFill="1">
      <alignment/>
      <protection/>
    </xf>
    <xf numFmtId="4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13" xfId="0" applyFont="1" applyFill="1" applyBorder="1" applyAlignment="1">
      <alignment horizontal="center" vertical="center" wrapText="1"/>
    </xf>
    <xf numFmtId="49" fontId="5" fillId="27" borderId="13" xfId="0" applyNumberFormat="1" applyFont="1" applyFill="1" applyBorder="1" applyAlignment="1">
      <alignment horizontal="left" vertical="center" wrapText="1"/>
    </xf>
    <xf numFmtId="4" fontId="5" fillId="27" borderId="13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9" fontId="5" fillId="0" borderId="11" xfId="67" applyNumberFormat="1" applyFont="1" applyFill="1" applyBorder="1" applyAlignment="1">
      <alignment horizontal="left" vertical="center" wrapText="1"/>
      <protection/>
    </xf>
    <xf numFmtId="0" fontId="7" fillId="21" borderId="11" xfId="0" applyFont="1" applyFill="1" applyBorder="1" applyAlignment="1">
      <alignment horizontal="center" vertical="center" wrapText="1"/>
    </xf>
    <xf numFmtId="49" fontId="7" fillId="21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left" vertical="center" wrapText="1"/>
    </xf>
    <xf numFmtId="4" fontId="7" fillId="26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21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28" borderId="19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49" fontId="5" fillId="28" borderId="17" xfId="0" applyNumberFormat="1" applyFont="1" applyFill="1" applyBorder="1" applyAlignment="1">
      <alignment horizontal="left" vertical="center" wrapText="1"/>
    </xf>
    <xf numFmtId="4" fontId="5" fillId="28" borderId="17" xfId="0" applyNumberFormat="1" applyFont="1" applyFill="1" applyBorder="1" applyAlignment="1">
      <alignment horizontal="center" vertical="center" wrapText="1"/>
    </xf>
    <xf numFmtId="4" fontId="5" fillId="28" borderId="2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64" applyFont="1" applyAlignment="1">
      <alignment horizontal="center" vertical="center"/>
      <protection/>
    </xf>
    <xf numFmtId="0" fontId="5" fillId="0" borderId="0" xfId="64" applyFont="1">
      <alignment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23" xfId="6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10" fillId="0" borderId="0" xfId="0" applyNumberFormat="1" applyFont="1" applyAlignment="1">
      <alignment/>
    </xf>
    <xf numFmtId="1" fontId="5" fillId="0" borderId="21" xfId="0" applyNumberFormat="1" applyFont="1" applyFill="1" applyBorder="1" applyAlignment="1">
      <alignment horizontal="center" vertical="center" wrapText="1"/>
    </xf>
    <xf numFmtId="4" fontId="5" fillId="0" borderId="23" xfId="66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 hidden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11" xfId="66" applyNumberFormat="1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vertical="center" wrapText="1"/>
      <protection hidden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4" xfId="66" applyNumberFormat="1" applyFont="1" applyFill="1" applyBorder="1" applyAlignment="1">
      <alignment horizontal="center" vertical="center" wrapText="1"/>
      <protection/>
    </xf>
    <xf numFmtId="4" fontId="16" fillId="0" borderId="0" xfId="0" applyNumberFormat="1" applyFont="1" applyAlignment="1">
      <alignment horizontal="center" vertical="center" wrapText="1"/>
    </xf>
    <xf numFmtId="4" fontId="5" fillId="27" borderId="17" xfId="0" applyNumberFormat="1" applyFont="1" applyFill="1" applyBorder="1" applyAlignment="1">
      <alignment horizontal="center" vertical="center" wrapText="1"/>
    </xf>
    <xf numFmtId="0" fontId="5" fillId="27" borderId="19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 wrapText="1"/>
    </xf>
    <xf numFmtId="49" fontId="5" fillId="27" borderId="17" xfId="0" applyNumberFormat="1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10" fillId="27" borderId="0" xfId="0" applyFont="1" applyFill="1" applyAlignment="1">
      <alignment/>
    </xf>
    <xf numFmtId="4" fontId="1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4" fontId="16" fillId="0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26" borderId="13" xfId="0" applyNumberFormat="1" applyFont="1" applyFill="1" applyBorder="1" applyAlignment="1">
      <alignment horizontal="center" vertical="center" wrapText="1"/>
    </xf>
    <xf numFmtId="0" fontId="7" fillId="21" borderId="31" xfId="0" applyFont="1" applyFill="1" applyBorder="1" applyAlignment="1">
      <alignment horizontal="center" vertical="center" wrapText="1"/>
    </xf>
    <xf numFmtId="4" fontId="7" fillId="26" borderId="3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62" applyFont="1" applyFill="1" applyBorder="1" applyAlignment="1">
      <alignment horizontal="center" vertical="center" wrapText="1"/>
      <protection/>
    </xf>
    <xf numFmtId="0" fontId="5" fillId="27" borderId="3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0" fontId="7" fillId="21" borderId="33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0" fontId="7" fillId="26" borderId="3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7" fillId="26" borderId="35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center" vertical="center" wrapText="1"/>
    </xf>
    <xf numFmtId="4" fontId="7" fillId="21" borderId="35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 applyProtection="1">
      <alignment horizontal="center" vertical="center" shrinkToFit="1"/>
      <protection/>
    </xf>
    <xf numFmtId="0" fontId="7" fillId="21" borderId="33" xfId="0" applyFont="1" applyFill="1" applyBorder="1" applyAlignment="1" applyProtection="1">
      <alignment horizontal="center" vertical="center" wrapText="1"/>
      <protection/>
    </xf>
    <xf numFmtId="4" fontId="7" fillId="21" borderId="35" xfId="0" applyNumberFormat="1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4" fontId="5" fillId="0" borderId="35" xfId="0" applyNumberFormat="1" applyFont="1" applyFill="1" applyBorder="1" applyAlignment="1" applyProtection="1">
      <alignment horizontal="center" vertical="center" shrinkToFi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64" applyFont="1" applyBorder="1" applyAlignment="1">
      <alignment horizontal="center" vertical="center"/>
      <protection/>
    </xf>
    <xf numFmtId="0" fontId="6" fillId="0" borderId="45" xfId="64" applyFont="1" applyBorder="1" applyAlignment="1">
      <alignment horizontal="center" vertical="center"/>
      <protection/>
    </xf>
    <xf numFmtId="0" fontId="6" fillId="0" borderId="46" xfId="64" applyFont="1" applyBorder="1" applyAlignment="1">
      <alignment horizontal="center" vertical="center"/>
      <protection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 vertical="center" wrapText="1"/>
    </xf>
    <xf numFmtId="4" fontId="7" fillId="0" borderId="49" xfId="0" applyNumberFormat="1" applyFont="1" applyBorder="1" applyAlignment="1">
      <alignment horizontal="center" vertical="center" wrapText="1"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4" fontId="9" fillId="0" borderId="48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" fontId="7" fillId="0" borderId="59" xfId="0" applyNumberFormat="1" applyFont="1" applyFill="1" applyBorder="1" applyAlignment="1">
      <alignment horizontal="center" vertical="center" wrapText="1"/>
    </xf>
    <xf numFmtId="4" fontId="7" fillId="0" borderId="60" xfId="0" applyNumberFormat="1" applyFont="1" applyFill="1" applyBorder="1" applyAlignment="1">
      <alignment horizontal="center" vertical="center" wrapText="1"/>
    </xf>
    <xf numFmtId="0" fontId="6" fillId="21" borderId="51" xfId="0" applyFont="1" applyFill="1" applyBorder="1" applyAlignment="1">
      <alignment horizontal="center" vertical="center" wrapText="1"/>
    </xf>
  </cellXfs>
  <cellStyles count="66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A" xfId="41"/>
    <cellStyle name="Comma_A" xfId="42"/>
    <cellStyle name="Currency [0]_A" xfId="43"/>
    <cellStyle name="Currency_A" xfId="44"/>
    <cellStyle name="Dane wejściowe" xfId="45"/>
    <cellStyle name="Dane wyjściowe" xfId="46"/>
    <cellStyle name="Dobre" xfId="47"/>
    <cellStyle name="Comma" xfId="48"/>
    <cellStyle name="Comma [0]" xfId="49"/>
    <cellStyle name="Grey" xfId="50"/>
    <cellStyle name="Input [yellow]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 - Style1" xfId="59"/>
    <cellStyle name="Normal_A" xfId="60"/>
    <cellStyle name="normální_laroux" xfId="61"/>
    <cellStyle name="Normalny 2" xfId="62"/>
    <cellStyle name="Normalny 3" xfId="63"/>
    <cellStyle name="Normalny_Przedmiar robót_ostateczny" xfId="64"/>
    <cellStyle name="Normalny_Roboty drogowe" xfId="65"/>
    <cellStyle name="Normalny_S69_DK52_przedmiar_ostat" xfId="66"/>
    <cellStyle name="Normalny_S69_odc2_przedmiar_ostat" xfId="67"/>
    <cellStyle name="Obliczenia" xfId="68"/>
    <cellStyle name="Percent [2]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7"/>
  <sheetViews>
    <sheetView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1" sqref="A1:G7"/>
    </sheetView>
  </sheetViews>
  <sheetFormatPr defaultColWidth="9.140625" defaultRowHeight="12.75"/>
  <cols>
    <col min="1" max="1" width="7.00390625" style="1" customWidth="1"/>
    <col min="2" max="2" width="15.00390625" style="1" customWidth="1"/>
    <col min="3" max="3" width="41.7109375" style="2" customWidth="1"/>
    <col min="4" max="4" width="9.8515625" style="1" customWidth="1"/>
    <col min="5" max="5" width="10.421875" style="3" customWidth="1"/>
    <col min="6" max="6" width="12.00390625" style="3" customWidth="1"/>
    <col min="7" max="7" width="12.7109375" style="3" customWidth="1"/>
    <col min="8" max="8" width="10.140625" style="0" customWidth="1"/>
  </cols>
  <sheetData>
    <row r="1" spans="1:7" ht="90" customHeight="1" thickBot="1">
      <c r="A1" s="176" t="s">
        <v>0</v>
      </c>
      <c r="B1" s="177"/>
      <c r="C1" s="177"/>
      <c r="D1" s="177"/>
      <c r="E1" s="177"/>
      <c r="F1" s="177"/>
      <c r="G1" s="178"/>
    </row>
    <row r="2" spans="1:7" ht="30" customHeight="1" thickBot="1">
      <c r="A2" s="179" t="s">
        <v>1</v>
      </c>
      <c r="B2" s="180"/>
      <c r="C2" s="180"/>
      <c r="D2" s="180"/>
      <c r="E2" s="180"/>
      <c r="F2" s="180"/>
      <c r="G2" s="181"/>
    </row>
    <row r="3" spans="1:7" ht="15" customHeight="1" thickBot="1">
      <c r="A3" s="182" t="s">
        <v>2</v>
      </c>
      <c r="B3" s="183" t="s">
        <v>3</v>
      </c>
      <c r="C3" s="184" t="s">
        <v>4</v>
      </c>
      <c r="D3" s="185" t="s">
        <v>5</v>
      </c>
      <c r="E3" s="185"/>
      <c r="F3" s="186" t="s">
        <v>6</v>
      </c>
      <c r="G3" s="187" t="s">
        <v>7</v>
      </c>
    </row>
    <row r="4" spans="1:7" ht="15" customHeight="1" thickBot="1">
      <c r="A4" s="182"/>
      <c r="B4" s="183"/>
      <c r="C4" s="184"/>
      <c r="D4" s="4" t="s">
        <v>8</v>
      </c>
      <c r="E4" s="5" t="s">
        <v>9</v>
      </c>
      <c r="F4" s="186"/>
      <c r="G4" s="187"/>
    </row>
    <row r="5" spans="1:7" s="11" customFormat="1" ht="30" customHeight="1">
      <c r="A5" s="167"/>
      <c r="B5" s="6" t="s">
        <v>10</v>
      </c>
      <c r="C5" s="7" t="s">
        <v>11</v>
      </c>
      <c r="D5" s="8" t="s">
        <v>12</v>
      </c>
      <c r="E5" s="9" t="s">
        <v>12</v>
      </c>
      <c r="F5" s="10" t="s">
        <v>12</v>
      </c>
      <c r="G5" s="168" t="s">
        <v>12</v>
      </c>
    </row>
    <row r="6" spans="1:7" s="11" customFormat="1" ht="39.75" customHeight="1" thickBot="1">
      <c r="A6" s="169">
        <v>1</v>
      </c>
      <c r="B6" s="12"/>
      <c r="C6" s="13" t="s">
        <v>13</v>
      </c>
      <c r="D6" s="14" t="s">
        <v>14</v>
      </c>
      <c r="E6" s="15">
        <v>1</v>
      </c>
      <c r="F6" s="16"/>
      <c r="G6" s="170"/>
    </row>
    <row r="7" spans="1:7" ht="30" customHeight="1" thickBot="1">
      <c r="A7" s="173" t="s">
        <v>15</v>
      </c>
      <c r="B7" s="174"/>
      <c r="C7" s="174"/>
      <c r="D7" s="174"/>
      <c r="E7" s="174"/>
      <c r="F7" s="175"/>
      <c r="G7" s="159"/>
    </row>
  </sheetData>
  <sheetProtection selectLockedCells="1" selectUnlockedCells="1"/>
  <mergeCells count="9">
    <mergeCell ref="A7:F7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B2" sqref="B2:C12"/>
    </sheetView>
  </sheetViews>
  <sheetFormatPr defaultColWidth="9.140625" defaultRowHeight="12.75"/>
  <cols>
    <col min="2" max="2" width="37.57421875" style="0" customWidth="1"/>
    <col min="3" max="3" width="29.57421875" style="0" customWidth="1"/>
  </cols>
  <sheetData>
    <row r="2" spans="2:7" ht="70.5" customHeight="1">
      <c r="B2" s="220" t="s">
        <v>353</v>
      </c>
      <c r="C2" s="220"/>
      <c r="D2" s="135"/>
      <c r="E2" s="135"/>
      <c r="F2" s="135"/>
      <c r="G2" s="135"/>
    </row>
    <row r="3" spans="2:3" ht="25.5" customHeight="1">
      <c r="B3" s="136" t="s">
        <v>11</v>
      </c>
      <c r="C3" s="137"/>
    </row>
    <row r="4" spans="2:3" ht="25.5" customHeight="1">
      <c r="B4" s="138" t="s">
        <v>354</v>
      </c>
      <c r="C4" s="139"/>
    </row>
    <row r="5" spans="2:3" ht="25.5" customHeight="1">
      <c r="B5" s="138" t="s">
        <v>355</v>
      </c>
      <c r="C5" s="139"/>
    </row>
    <row r="6" spans="2:3" ht="25.5" customHeight="1">
      <c r="B6" s="138" t="s">
        <v>356</v>
      </c>
      <c r="C6" s="139"/>
    </row>
    <row r="7" spans="2:3" ht="25.5" customHeight="1">
      <c r="B7" s="140" t="s">
        <v>357</v>
      </c>
      <c r="C7" s="141"/>
    </row>
    <row r="8" spans="2:3" ht="25.5" customHeight="1">
      <c r="B8" s="138" t="s">
        <v>358</v>
      </c>
      <c r="C8" s="139"/>
    </row>
    <row r="9" spans="2:3" ht="25.5" customHeight="1">
      <c r="B9" s="142" t="s">
        <v>359</v>
      </c>
      <c r="C9" s="143"/>
    </row>
    <row r="10" spans="2:3" ht="25.5" customHeight="1">
      <c r="B10" s="138" t="s">
        <v>360</v>
      </c>
      <c r="C10" s="139"/>
    </row>
    <row r="11" spans="2:3" ht="25.5" customHeight="1">
      <c r="B11" s="144" t="s">
        <v>361</v>
      </c>
      <c r="C11" s="145"/>
    </row>
    <row r="12" spans="2:8" ht="25.5" customHeight="1">
      <c r="B12" s="146" t="s">
        <v>15</v>
      </c>
      <c r="C12" s="147"/>
      <c r="F12" s="161"/>
      <c r="H12" s="161"/>
    </row>
    <row r="13" ht="12.75">
      <c r="G13" s="161"/>
    </row>
  </sheetData>
  <sheetProtection selectLockedCells="1" selectUnlockedCells="1"/>
  <mergeCells count="1">
    <mergeCell ref="B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G108"/>
  <sheetViews>
    <sheetView tabSelected="1" zoomScale="80" zoomScaleNormal="80" zoomScaleSheetLayoutView="100" zoomScalePageLayoutView="0" workbookViewId="0" topLeftCell="A1">
      <pane ySplit="4" topLeftCell="BM99" activePane="bottomLeft" state="frozen"/>
      <selection pane="topLeft" activeCell="A1" sqref="A1"/>
      <selection pane="bottomLeft" activeCell="I108" sqref="I108"/>
    </sheetView>
  </sheetViews>
  <sheetFormatPr defaultColWidth="9.140625" defaultRowHeight="12.75"/>
  <cols>
    <col min="1" max="1" width="7.00390625" style="1" customWidth="1"/>
    <col min="2" max="2" width="15.00390625" style="1" customWidth="1"/>
    <col min="3" max="3" width="41.7109375" style="2" customWidth="1"/>
    <col min="4" max="4" width="9.8515625" style="1" customWidth="1"/>
    <col min="5" max="5" width="10.421875" style="3" customWidth="1"/>
    <col min="6" max="6" width="12.00390625" style="18" customWidth="1"/>
    <col min="7" max="7" width="12.57421875" style="3" customWidth="1"/>
  </cols>
  <sheetData>
    <row r="1" spans="1:7" ht="90" customHeight="1">
      <c r="A1" s="176" t="s">
        <v>16</v>
      </c>
      <c r="B1" s="177"/>
      <c r="C1" s="177"/>
      <c r="D1" s="177"/>
      <c r="E1" s="177"/>
      <c r="F1" s="177"/>
      <c r="G1" s="178"/>
    </row>
    <row r="2" spans="1:7" ht="30" customHeight="1">
      <c r="A2" s="188" t="s">
        <v>17</v>
      </c>
      <c r="B2" s="189"/>
      <c r="C2" s="189"/>
      <c r="D2" s="189"/>
      <c r="E2" s="189"/>
      <c r="F2" s="189"/>
      <c r="G2" s="190"/>
    </row>
    <row r="3" spans="1:7" ht="15" customHeight="1">
      <c r="A3" s="182" t="s">
        <v>2</v>
      </c>
      <c r="B3" s="183" t="s">
        <v>3</v>
      </c>
      <c r="C3" s="184" t="s">
        <v>4</v>
      </c>
      <c r="D3" s="185" t="s">
        <v>5</v>
      </c>
      <c r="E3" s="185"/>
      <c r="F3" s="191" t="s">
        <v>6</v>
      </c>
      <c r="G3" s="187" t="s">
        <v>7</v>
      </c>
    </row>
    <row r="4" spans="1:7" ht="15" customHeight="1">
      <c r="A4" s="182"/>
      <c r="B4" s="183"/>
      <c r="C4" s="184"/>
      <c r="D4" s="4" t="s">
        <v>8</v>
      </c>
      <c r="E4" s="5" t="s">
        <v>9</v>
      </c>
      <c r="F4" s="191"/>
      <c r="G4" s="187"/>
    </row>
    <row r="5" spans="1:7" s="23" customFormat="1" ht="30" customHeight="1">
      <c r="A5" s="160"/>
      <c r="B5" s="19" t="s">
        <v>18</v>
      </c>
      <c r="C5" s="20" t="s">
        <v>19</v>
      </c>
      <c r="D5" s="19" t="s">
        <v>12</v>
      </c>
      <c r="E5" s="21" t="s">
        <v>12</v>
      </c>
      <c r="F5" s="22" t="s">
        <v>12</v>
      </c>
      <c r="G5" s="22" t="s">
        <v>12</v>
      </c>
    </row>
    <row r="6" spans="1:7" s="30" customFormat="1" ht="30" customHeight="1">
      <c r="A6" s="151">
        <v>1</v>
      </c>
      <c r="B6" s="24" t="s">
        <v>20</v>
      </c>
      <c r="C6" s="25" t="s">
        <v>21</v>
      </c>
      <c r="D6" s="26" t="s">
        <v>22</v>
      </c>
      <c r="E6" s="27">
        <v>0.392</v>
      </c>
      <c r="F6" s="28"/>
      <c r="G6" s="152"/>
    </row>
    <row r="7" spans="1:7" ht="30" customHeight="1">
      <c r="A7" s="151"/>
      <c r="B7" s="26" t="s">
        <v>23</v>
      </c>
      <c r="C7" s="31" t="s">
        <v>24</v>
      </c>
      <c r="D7" s="26" t="s">
        <v>12</v>
      </c>
      <c r="E7" s="28" t="s">
        <v>12</v>
      </c>
      <c r="F7" s="32" t="s">
        <v>12</v>
      </c>
      <c r="G7" s="152" t="s">
        <v>12</v>
      </c>
    </row>
    <row r="8" spans="1:7" s="30" customFormat="1" ht="30" customHeight="1">
      <c r="A8" s="151">
        <v>2</v>
      </c>
      <c r="B8" s="26"/>
      <c r="C8" s="33" t="s">
        <v>25</v>
      </c>
      <c r="D8" s="26" t="s">
        <v>26</v>
      </c>
      <c r="E8" s="28">
        <v>32</v>
      </c>
      <c r="F8" s="32"/>
      <c r="G8" s="152"/>
    </row>
    <row r="9" spans="1:7" ht="30" customHeight="1">
      <c r="A9" s="151">
        <v>3</v>
      </c>
      <c r="B9" s="26"/>
      <c r="C9" s="34" t="s">
        <v>27</v>
      </c>
      <c r="D9" s="26" t="s">
        <v>28</v>
      </c>
      <c r="E9" s="27">
        <v>0.028</v>
      </c>
      <c r="F9" s="32"/>
      <c r="G9" s="152"/>
    </row>
    <row r="10" spans="1:7" s="30" customFormat="1" ht="30" customHeight="1">
      <c r="A10" s="151">
        <v>4</v>
      </c>
      <c r="B10" s="26" t="s">
        <v>29</v>
      </c>
      <c r="C10" s="31" t="s">
        <v>30</v>
      </c>
      <c r="D10" s="26" t="s">
        <v>31</v>
      </c>
      <c r="E10" s="28">
        <v>2190.36</v>
      </c>
      <c r="F10" s="28"/>
      <c r="G10" s="152"/>
    </row>
    <row r="11" spans="1:7" ht="30" customHeight="1">
      <c r="A11" s="151"/>
      <c r="B11" s="26" t="s">
        <v>32</v>
      </c>
      <c r="C11" s="31" t="s">
        <v>33</v>
      </c>
      <c r="D11" s="26" t="s">
        <v>12</v>
      </c>
      <c r="E11" s="26" t="s">
        <v>12</v>
      </c>
      <c r="F11" s="35" t="s">
        <v>12</v>
      </c>
      <c r="G11" s="152" t="s">
        <v>12</v>
      </c>
    </row>
    <row r="12" spans="1:7" ht="30" customHeight="1">
      <c r="A12" s="151">
        <v>5</v>
      </c>
      <c r="B12" s="26"/>
      <c r="C12" s="31" t="s">
        <v>34</v>
      </c>
      <c r="D12" s="26" t="s">
        <v>35</v>
      </c>
      <c r="E12" s="28">
        <v>4968</v>
      </c>
      <c r="F12" s="28"/>
      <c r="G12" s="152"/>
    </row>
    <row r="13" spans="1:7" ht="30" customHeight="1">
      <c r="A13" s="151">
        <v>6</v>
      </c>
      <c r="B13" s="26"/>
      <c r="C13" s="31" t="s">
        <v>36</v>
      </c>
      <c r="D13" s="26" t="s">
        <v>35</v>
      </c>
      <c r="E13" s="28">
        <v>4181</v>
      </c>
      <c r="F13" s="28"/>
      <c r="G13" s="152"/>
    </row>
    <row r="14" spans="1:7" ht="30" customHeight="1">
      <c r="A14" s="151">
        <v>7</v>
      </c>
      <c r="B14" s="26"/>
      <c r="C14" s="31" t="s">
        <v>37</v>
      </c>
      <c r="D14" s="26" t="s">
        <v>38</v>
      </c>
      <c r="E14" s="28">
        <v>1180</v>
      </c>
      <c r="F14" s="28"/>
      <c r="G14" s="152"/>
    </row>
    <row r="15" spans="1:7" ht="30" customHeight="1">
      <c r="A15" s="151">
        <v>8</v>
      </c>
      <c r="B15" s="26"/>
      <c r="C15" s="31" t="s">
        <v>39</v>
      </c>
      <c r="D15" s="26" t="s">
        <v>38</v>
      </c>
      <c r="E15" s="28">
        <v>1593</v>
      </c>
      <c r="F15" s="28"/>
      <c r="G15" s="152"/>
    </row>
    <row r="16" spans="1:7" ht="30" customHeight="1">
      <c r="A16" s="151">
        <v>9</v>
      </c>
      <c r="B16" s="26"/>
      <c r="C16" s="31" t="s">
        <v>40</v>
      </c>
      <c r="D16" s="26" t="s">
        <v>38</v>
      </c>
      <c r="E16" s="28">
        <v>307</v>
      </c>
      <c r="F16" s="28"/>
      <c r="G16" s="152"/>
    </row>
    <row r="17" spans="1:7" ht="30" customHeight="1">
      <c r="A17" s="151">
        <v>10</v>
      </c>
      <c r="B17" s="26"/>
      <c r="C17" s="31" t="s">
        <v>41</v>
      </c>
      <c r="D17" s="26" t="s">
        <v>38</v>
      </c>
      <c r="E17" s="28">
        <v>295</v>
      </c>
      <c r="F17" s="28"/>
      <c r="G17" s="152"/>
    </row>
    <row r="18" spans="1:7" ht="30" customHeight="1">
      <c r="A18" s="151">
        <v>11</v>
      </c>
      <c r="B18" s="26"/>
      <c r="C18" s="31" t="s">
        <v>42</v>
      </c>
      <c r="D18" s="26" t="s">
        <v>38</v>
      </c>
      <c r="E18" s="28">
        <v>91</v>
      </c>
      <c r="F18" s="28"/>
      <c r="G18" s="152"/>
    </row>
    <row r="19" spans="1:7" ht="30" customHeight="1">
      <c r="A19" s="151">
        <v>12</v>
      </c>
      <c r="B19" s="26"/>
      <c r="C19" s="31" t="s">
        <v>43</v>
      </c>
      <c r="D19" s="26" t="s">
        <v>26</v>
      </c>
      <c r="E19" s="28">
        <v>46</v>
      </c>
      <c r="F19" s="28"/>
      <c r="G19" s="152"/>
    </row>
    <row r="20" spans="1:7" ht="30" customHeight="1">
      <c r="A20" s="151">
        <v>13</v>
      </c>
      <c r="B20" s="26"/>
      <c r="C20" s="31" t="s">
        <v>45</v>
      </c>
      <c r="D20" s="26" t="s">
        <v>46</v>
      </c>
      <c r="E20" s="28">
        <v>180</v>
      </c>
      <c r="F20" s="28"/>
      <c r="G20" s="152"/>
    </row>
    <row r="21" spans="1:7" ht="30" customHeight="1">
      <c r="A21" s="151">
        <v>14</v>
      </c>
      <c r="B21" s="26"/>
      <c r="C21" s="31" t="s">
        <v>47</v>
      </c>
      <c r="D21" s="26" t="s">
        <v>31</v>
      </c>
      <c r="E21" s="28">
        <v>3</v>
      </c>
      <c r="F21" s="28"/>
      <c r="G21" s="152"/>
    </row>
    <row r="22" spans="1:7" ht="30" customHeight="1">
      <c r="A22" s="151">
        <v>15</v>
      </c>
      <c r="B22" s="26"/>
      <c r="C22" s="31" t="s">
        <v>48</v>
      </c>
      <c r="D22" s="26" t="s">
        <v>35</v>
      </c>
      <c r="E22" s="28">
        <v>3484.5</v>
      </c>
      <c r="F22" s="28"/>
      <c r="G22" s="152"/>
    </row>
    <row r="23" spans="1:7" ht="30" customHeight="1">
      <c r="A23" s="151">
        <v>16</v>
      </c>
      <c r="B23" s="26"/>
      <c r="C23" s="31" t="s">
        <v>49</v>
      </c>
      <c r="D23" s="26" t="s">
        <v>35</v>
      </c>
      <c r="E23" s="28">
        <v>1508.47</v>
      </c>
      <c r="F23" s="28"/>
      <c r="G23" s="152"/>
    </row>
    <row r="24" spans="1:7" s="39" customFormat="1" ht="30" customHeight="1">
      <c r="A24" s="149"/>
      <c r="B24" s="36" t="s">
        <v>50</v>
      </c>
      <c r="C24" s="37" t="s">
        <v>51</v>
      </c>
      <c r="D24" s="38" t="s">
        <v>12</v>
      </c>
      <c r="E24" s="38" t="s">
        <v>12</v>
      </c>
      <c r="F24" s="148" t="s">
        <v>12</v>
      </c>
      <c r="G24" s="150" t="s">
        <v>12</v>
      </c>
    </row>
    <row r="25" spans="1:7" ht="30" customHeight="1">
      <c r="A25" s="151">
        <f>A23+1</f>
        <v>17</v>
      </c>
      <c r="B25" s="26" t="s">
        <v>52</v>
      </c>
      <c r="C25" s="31" t="s">
        <v>53</v>
      </c>
      <c r="D25" s="26" t="s">
        <v>31</v>
      </c>
      <c r="E25" s="40">
        <v>2152.01</v>
      </c>
      <c r="F25" s="28"/>
      <c r="G25" s="152"/>
    </row>
    <row r="26" spans="1:7" ht="30" customHeight="1">
      <c r="A26" s="151">
        <f>A25+1</f>
        <v>18</v>
      </c>
      <c r="B26" s="26" t="s">
        <v>54</v>
      </c>
      <c r="C26" s="31" t="s">
        <v>55</v>
      </c>
      <c r="D26" s="26" t="s">
        <v>31</v>
      </c>
      <c r="E26" s="40">
        <v>1386.29</v>
      </c>
      <c r="F26" s="28"/>
      <c r="G26" s="152"/>
    </row>
    <row r="27" spans="1:7" s="39" customFormat="1" ht="30" customHeight="1">
      <c r="A27" s="149"/>
      <c r="B27" s="38" t="s">
        <v>56</v>
      </c>
      <c r="C27" s="41" t="s">
        <v>57</v>
      </c>
      <c r="D27" s="38" t="s">
        <v>12</v>
      </c>
      <c r="E27" s="38" t="s">
        <v>12</v>
      </c>
      <c r="F27" s="148" t="s">
        <v>12</v>
      </c>
      <c r="G27" s="150" t="s">
        <v>12</v>
      </c>
    </row>
    <row r="28" spans="1:7" ht="30" customHeight="1">
      <c r="A28" s="151">
        <f>A26+1</f>
        <v>19</v>
      </c>
      <c r="B28" s="26" t="s">
        <v>58</v>
      </c>
      <c r="C28" s="31" t="s">
        <v>59</v>
      </c>
      <c r="D28" s="26" t="s">
        <v>35</v>
      </c>
      <c r="E28" s="28">
        <v>7841.41</v>
      </c>
      <c r="F28" s="28"/>
      <c r="G28" s="152"/>
    </row>
    <row r="29" spans="1:7" ht="30" customHeight="1">
      <c r="A29" s="151">
        <f>A28+1</f>
        <v>20</v>
      </c>
      <c r="B29" s="26" t="s">
        <v>60</v>
      </c>
      <c r="C29" s="31" t="s">
        <v>61</v>
      </c>
      <c r="D29" s="26" t="s">
        <v>35</v>
      </c>
      <c r="E29" s="28">
        <v>20594.75</v>
      </c>
      <c r="F29" s="28"/>
      <c r="G29" s="152"/>
    </row>
    <row r="30" spans="1:7" ht="30" customHeight="1">
      <c r="A30" s="151"/>
      <c r="B30" s="26" t="s">
        <v>62</v>
      </c>
      <c r="C30" s="31" t="s">
        <v>63</v>
      </c>
      <c r="D30" s="26" t="s">
        <v>12</v>
      </c>
      <c r="E30" s="28" t="s">
        <v>12</v>
      </c>
      <c r="F30" s="28" t="s">
        <v>12</v>
      </c>
      <c r="G30" s="152" t="s">
        <v>12</v>
      </c>
    </row>
    <row r="31" spans="1:7" ht="30" customHeight="1">
      <c r="A31" s="151">
        <f>A29+1</f>
        <v>21</v>
      </c>
      <c r="B31" s="26"/>
      <c r="C31" s="31" t="s">
        <v>64</v>
      </c>
      <c r="D31" s="26" t="s">
        <v>35</v>
      </c>
      <c r="E31" s="28">
        <v>2686</v>
      </c>
      <c r="F31" s="28"/>
      <c r="G31" s="152"/>
    </row>
    <row r="32" spans="1:7" ht="30" customHeight="1">
      <c r="A32" s="151">
        <f>A31+1</f>
        <v>22</v>
      </c>
      <c r="B32" s="26"/>
      <c r="C32" s="31" t="s">
        <v>65</v>
      </c>
      <c r="D32" s="26" t="s">
        <v>35</v>
      </c>
      <c r="E32" s="28">
        <v>4059.55</v>
      </c>
      <c r="F32" s="28"/>
      <c r="G32" s="152"/>
    </row>
    <row r="33" spans="1:7" ht="30" customHeight="1">
      <c r="A33" s="151"/>
      <c r="B33" s="26" t="s">
        <v>66</v>
      </c>
      <c r="C33" s="31" t="s">
        <v>67</v>
      </c>
      <c r="D33" s="26" t="s">
        <v>12</v>
      </c>
      <c r="E33" s="28" t="s">
        <v>12</v>
      </c>
      <c r="F33" s="28" t="s">
        <v>12</v>
      </c>
      <c r="G33" s="152" t="s">
        <v>12</v>
      </c>
    </row>
    <row r="34" spans="1:7" ht="30" customHeight="1">
      <c r="A34" s="151">
        <f>A32+1</f>
        <v>23</v>
      </c>
      <c r="B34" s="26"/>
      <c r="C34" s="31" t="s">
        <v>68</v>
      </c>
      <c r="D34" s="26" t="s">
        <v>35</v>
      </c>
      <c r="E34" s="28">
        <v>3875.63</v>
      </c>
      <c r="F34" s="28"/>
      <c r="G34" s="152"/>
    </row>
    <row r="35" spans="1:7" ht="30" customHeight="1">
      <c r="A35" s="151">
        <f>A34+1</f>
        <v>24</v>
      </c>
      <c r="B35" s="26"/>
      <c r="C35" s="31" t="s">
        <v>69</v>
      </c>
      <c r="D35" s="26" t="s">
        <v>35</v>
      </c>
      <c r="E35" s="28">
        <v>183.92</v>
      </c>
      <c r="F35" s="28"/>
      <c r="G35" s="152"/>
    </row>
    <row r="36" spans="1:7" ht="30" customHeight="1">
      <c r="A36" s="151"/>
      <c r="B36" s="26" t="s">
        <v>70</v>
      </c>
      <c r="C36" s="31" t="s">
        <v>71</v>
      </c>
      <c r="D36" s="28" t="s">
        <v>12</v>
      </c>
      <c r="E36" s="28" t="s">
        <v>12</v>
      </c>
      <c r="F36" s="28" t="s">
        <v>12</v>
      </c>
      <c r="G36" s="152" t="s">
        <v>12</v>
      </c>
    </row>
    <row r="37" spans="1:7" ht="30" customHeight="1">
      <c r="A37" s="151">
        <f>A35+1</f>
        <v>25</v>
      </c>
      <c r="B37" s="26"/>
      <c r="C37" s="31" t="s">
        <v>72</v>
      </c>
      <c r="D37" s="26" t="s">
        <v>35</v>
      </c>
      <c r="E37" s="28">
        <v>383</v>
      </c>
      <c r="F37" s="28"/>
      <c r="G37" s="152"/>
    </row>
    <row r="38" spans="1:7" ht="30" customHeight="1">
      <c r="A38" s="153"/>
      <c r="B38" s="24" t="s">
        <v>73</v>
      </c>
      <c r="C38" s="25" t="s">
        <v>74</v>
      </c>
      <c r="D38" s="26" t="s">
        <v>12</v>
      </c>
      <c r="E38" s="28" t="s">
        <v>12</v>
      </c>
      <c r="F38" s="28" t="s">
        <v>12</v>
      </c>
      <c r="G38" s="152" t="s">
        <v>12</v>
      </c>
    </row>
    <row r="39" spans="1:7" ht="30" customHeight="1">
      <c r="A39" s="153">
        <f>A37+1</f>
        <v>26</v>
      </c>
      <c r="B39" s="24"/>
      <c r="C39" s="31" t="s">
        <v>75</v>
      </c>
      <c r="D39" s="26" t="s">
        <v>35</v>
      </c>
      <c r="E39" s="28">
        <v>167.2</v>
      </c>
      <c r="F39" s="43"/>
      <c r="G39" s="152"/>
    </row>
    <row r="40" spans="1:7" ht="30" customHeight="1">
      <c r="A40" s="153">
        <f>A39+1</f>
        <v>27</v>
      </c>
      <c r="B40" s="24"/>
      <c r="C40" s="31" t="s">
        <v>76</v>
      </c>
      <c r="D40" s="26" t="s">
        <v>35</v>
      </c>
      <c r="E40" s="40">
        <v>5588.5</v>
      </c>
      <c r="F40" s="43"/>
      <c r="G40" s="152"/>
    </row>
    <row r="41" spans="1:7" ht="30" customHeight="1">
      <c r="A41" s="153">
        <f>A40+1</f>
        <v>28</v>
      </c>
      <c r="B41" s="24" t="s">
        <v>77</v>
      </c>
      <c r="C41" s="25" t="s">
        <v>78</v>
      </c>
      <c r="D41" s="26" t="s">
        <v>79</v>
      </c>
      <c r="E41" s="40">
        <v>1484</v>
      </c>
      <c r="F41" s="28"/>
      <c r="G41" s="152"/>
    </row>
    <row r="42" spans="1:7" s="39" customFormat="1" ht="30" customHeight="1">
      <c r="A42" s="149"/>
      <c r="B42" s="38" t="s">
        <v>80</v>
      </c>
      <c r="C42" s="41" t="s">
        <v>81</v>
      </c>
      <c r="D42" s="38" t="s">
        <v>12</v>
      </c>
      <c r="E42" s="44" t="s">
        <v>12</v>
      </c>
      <c r="F42" s="148" t="s">
        <v>12</v>
      </c>
      <c r="G42" s="150" t="s">
        <v>12</v>
      </c>
    </row>
    <row r="43" spans="1:7" ht="30" customHeight="1">
      <c r="A43" s="151"/>
      <c r="B43" s="26" t="s">
        <v>82</v>
      </c>
      <c r="C43" s="31" t="s">
        <v>83</v>
      </c>
      <c r="D43" s="26" t="s">
        <v>12</v>
      </c>
      <c r="E43" s="45" t="s">
        <v>12</v>
      </c>
      <c r="F43" s="45" t="s">
        <v>12</v>
      </c>
      <c r="G43" s="152" t="s">
        <v>12</v>
      </c>
    </row>
    <row r="44" spans="1:7" ht="30" customHeight="1">
      <c r="A44" s="151">
        <f>A41+1</f>
        <v>29</v>
      </c>
      <c r="B44" s="26"/>
      <c r="C44" s="31" t="s">
        <v>84</v>
      </c>
      <c r="D44" s="26" t="s">
        <v>35</v>
      </c>
      <c r="E44" s="28">
        <v>383</v>
      </c>
      <c r="F44" s="28"/>
      <c r="G44" s="152"/>
    </row>
    <row r="45" spans="1:7" ht="30" customHeight="1">
      <c r="A45" s="153"/>
      <c r="B45" s="24" t="s">
        <v>85</v>
      </c>
      <c r="C45" s="25" t="s">
        <v>86</v>
      </c>
      <c r="D45" s="24" t="s">
        <v>12</v>
      </c>
      <c r="E45" s="46" t="s">
        <v>12</v>
      </c>
      <c r="F45" s="43" t="s">
        <v>12</v>
      </c>
      <c r="G45" s="152" t="s">
        <v>12</v>
      </c>
    </row>
    <row r="46" spans="1:7" s="30" customFormat="1" ht="30" customHeight="1">
      <c r="A46" s="153">
        <f>A44+1</f>
        <v>30</v>
      </c>
      <c r="B46" s="24"/>
      <c r="C46" s="25" t="s">
        <v>87</v>
      </c>
      <c r="D46" s="24" t="s">
        <v>35</v>
      </c>
      <c r="E46" s="43">
        <v>100</v>
      </c>
      <c r="F46" s="43"/>
      <c r="G46" s="152"/>
    </row>
    <row r="47" spans="1:7" ht="30" customHeight="1">
      <c r="A47" s="151"/>
      <c r="B47" s="26" t="s">
        <v>88</v>
      </c>
      <c r="C47" s="31" t="s">
        <v>89</v>
      </c>
      <c r="D47" s="26" t="s">
        <v>12</v>
      </c>
      <c r="E47" s="45" t="s">
        <v>12</v>
      </c>
      <c r="F47" s="28" t="s">
        <v>12</v>
      </c>
      <c r="G47" s="152" t="s">
        <v>12</v>
      </c>
    </row>
    <row r="48" spans="1:7" ht="30" customHeight="1">
      <c r="A48" s="153">
        <f>A46+1</f>
        <v>31</v>
      </c>
      <c r="B48" s="24"/>
      <c r="C48" s="31" t="s">
        <v>90</v>
      </c>
      <c r="D48" s="26" t="s">
        <v>35</v>
      </c>
      <c r="E48" s="28">
        <v>167.2</v>
      </c>
      <c r="F48" s="43"/>
      <c r="G48" s="152"/>
    </row>
    <row r="49" spans="1:7" ht="30" customHeight="1">
      <c r="A49" s="153">
        <f>A48+1</f>
        <v>32</v>
      </c>
      <c r="B49" s="24"/>
      <c r="C49" s="31" t="s">
        <v>75</v>
      </c>
      <c r="D49" s="26" t="s">
        <v>35</v>
      </c>
      <c r="E49" s="40">
        <v>5588.5</v>
      </c>
      <c r="F49" s="43"/>
      <c r="G49" s="152"/>
    </row>
    <row r="50" spans="1:7" ht="30" customHeight="1">
      <c r="A50" s="151"/>
      <c r="B50" s="26" t="s">
        <v>91</v>
      </c>
      <c r="C50" s="31" t="s">
        <v>92</v>
      </c>
      <c r="D50" s="26" t="s">
        <v>12</v>
      </c>
      <c r="E50" s="45" t="s">
        <v>12</v>
      </c>
      <c r="F50" s="28" t="s">
        <v>12</v>
      </c>
      <c r="G50" s="152" t="s">
        <v>12</v>
      </c>
    </row>
    <row r="51" spans="1:7" ht="30" customHeight="1">
      <c r="A51" s="151">
        <f>A49+1</f>
        <v>33</v>
      </c>
      <c r="B51" s="26"/>
      <c r="C51" s="31" t="s">
        <v>84</v>
      </c>
      <c r="D51" s="26" t="s">
        <v>35</v>
      </c>
      <c r="E51" s="28">
        <v>4752</v>
      </c>
      <c r="F51" s="28"/>
      <c r="G51" s="152"/>
    </row>
    <row r="52" spans="1:7" ht="30" customHeight="1">
      <c r="A52" s="151"/>
      <c r="B52" s="26" t="s">
        <v>93</v>
      </c>
      <c r="C52" s="31" t="s">
        <v>94</v>
      </c>
      <c r="D52" s="26" t="s">
        <v>12</v>
      </c>
      <c r="E52" s="45" t="s">
        <v>12</v>
      </c>
      <c r="F52" s="28" t="s">
        <v>12</v>
      </c>
      <c r="G52" s="152" t="s">
        <v>12</v>
      </c>
    </row>
    <row r="53" spans="1:7" ht="30" customHeight="1">
      <c r="A53" s="151">
        <f>A51+1</f>
        <v>34</v>
      </c>
      <c r="B53" s="26"/>
      <c r="C53" s="31" t="s">
        <v>95</v>
      </c>
      <c r="D53" s="26" t="s">
        <v>35</v>
      </c>
      <c r="E53" s="40">
        <v>5730.62</v>
      </c>
      <c r="F53" s="28"/>
      <c r="G53" s="152"/>
    </row>
    <row r="54" spans="1:7" ht="30" customHeight="1">
      <c r="A54" s="151">
        <f>A53+1</f>
        <v>35</v>
      </c>
      <c r="B54" s="26" t="s">
        <v>96</v>
      </c>
      <c r="C54" s="31" t="s">
        <v>97</v>
      </c>
      <c r="D54" s="26" t="s">
        <v>35</v>
      </c>
      <c r="E54" s="40">
        <v>5730.62</v>
      </c>
      <c r="F54" s="28"/>
      <c r="G54" s="152"/>
    </row>
    <row r="55" spans="1:7" s="30" customFormat="1" ht="30" customHeight="1">
      <c r="A55" s="154">
        <f>A54+1</f>
        <v>36</v>
      </c>
      <c r="B55" s="47" t="s">
        <v>98</v>
      </c>
      <c r="C55" s="48" t="s">
        <v>99</v>
      </c>
      <c r="D55" s="47" t="s">
        <v>35</v>
      </c>
      <c r="E55" s="40">
        <v>636</v>
      </c>
      <c r="F55" s="40"/>
      <c r="G55" s="152"/>
    </row>
    <row r="56" spans="1:7" s="30" customFormat="1" ht="43.5" customHeight="1">
      <c r="A56" s="154" t="s">
        <v>376</v>
      </c>
      <c r="B56" s="47"/>
      <c r="C56" s="48" t="s">
        <v>101</v>
      </c>
      <c r="D56" s="47" t="s">
        <v>35</v>
      </c>
      <c r="E56" s="40">
        <v>750</v>
      </c>
      <c r="F56" s="40"/>
      <c r="G56" s="152"/>
    </row>
    <row r="57" spans="1:7" s="39" customFormat="1" ht="30" customHeight="1">
      <c r="A57" s="149"/>
      <c r="B57" s="38" t="s">
        <v>102</v>
      </c>
      <c r="C57" s="41" t="s">
        <v>103</v>
      </c>
      <c r="D57" s="38" t="s">
        <v>12</v>
      </c>
      <c r="E57" s="44" t="s">
        <v>12</v>
      </c>
      <c r="F57" s="148" t="s">
        <v>12</v>
      </c>
      <c r="G57" s="150" t="s">
        <v>12</v>
      </c>
    </row>
    <row r="58" spans="1:7" ht="30" customHeight="1">
      <c r="A58" s="153"/>
      <c r="B58" s="24" t="s">
        <v>104</v>
      </c>
      <c r="C58" s="25" t="s">
        <v>105</v>
      </c>
      <c r="D58" s="26" t="s">
        <v>12</v>
      </c>
      <c r="E58" s="28" t="s">
        <v>12</v>
      </c>
      <c r="F58" s="28" t="s">
        <v>12</v>
      </c>
      <c r="G58" s="152" t="s">
        <v>12</v>
      </c>
    </row>
    <row r="59" spans="1:7" ht="30" customHeight="1">
      <c r="A59" s="153">
        <f>A55+1</f>
        <v>37</v>
      </c>
      <c r="B59" s="24"/>
      <c r="C59" s="25" t="s">
        <v>106</v>
      </c>
      <c r="D59" s="26" t="s">
        <v>35</v>
      </c>
      <c r="E59" s="28">
        <v>1992.55</v>
      </c>
      <c r="F59" s="43"/>
      <c r="G59" s="152"/>
    </row>
    <row r="60" spans="1:7" s="49" customFormat="1" ht="30" customHeight="1">
      <c r="A60" s="154" t="s">
        <v>100</v>
      </c>
      <c r="B60" s="47"/>
      <c r="C60" s="48" t="s">
        <v>107</v>
      </c>
      <c r="D60" s="47" t="s">
        <v>38</v>
      </c>
      <c r="E60" s="40">
        <v>77</v>
      </c>
      <c r="F60" s="40"/>
      <c r="G60" s="152"/>
    </row>
    <row r="61" spans="1:7" s="50" customFormat="1" ht="30" customHeight="1">
      <c r="A61" s="154" t="s">
        <v>377</v>
      </c>
      <c r="B61" s="47"/>
      <c r="C61" s="48" t="s">
        <v>108</v>
      </c>
      <c r="D61" s="47" t="s">
        <v>35</v>
      </c>
      <c r="E61" s="40">
        <v>40</v>
      </c>
      <c r="F61" s="40"/>
      <c r="G61" s="152"/>
    </row>
    <row r="62" spans="1:7" s="39" customFormat="1" ht="30" customHeight="1">
      <c r="A62" s="149"/>
      <c r="B62" s="38" t="s">
        <v>109</v>
      </c>
      <c r="C62" s="41" t="s">
        <v>110</v>
      </c>
      <c r="D62" s="38" t="s">
        <v>12</v>
      </c>
      <c r="E62" s="44" t="s">
        <v>12</v>
      </c>
      <c r="F62" s="148" t="s">
        <v>12</v>
      </c>
      <c r="G62" s="150" t="s">
        <v>12</v>
      </c>
    </row>
    <row r="63" spans="1:7" ht="30" customHeight="1">
      <c r="A63" s="153"/>
      <c r="B63" s="24" t="s">
        <v>111</v>
      </c>
      <c r="C63" s="25" t="s">
        <v>112</v>
      </c>
      <c r="D63" s="26" t="s">
        <v>12</v>
      </c>
      <c r="E63" s="28" t="s">
        <v>12</v>
      </c>
      <c r="F63" s="28" t="s">
        <v>12</v>
      </c>
      <c r="G63" s="152" t="s">
        <v>12</v>
      </c>
    </row>
    <row r="64" spans="1:7" ht="30" customHeight="1">
      <c r="A64" s="151">
        <f>A59+1</f>
        <v>38</v>
      </c>
      <c r="B64" s="26"/>
      <c r="C64" s="25" t="s">
        <v>113</v>
      </c>
      <c r="D64" s="26" t="s">
        <v>35</v>
      </c>
      <c r="E64" s="40">
        <v>58.08</v>
      </c>
      <c r="F64" s="16"/>
      <c r="G64" s="152"/>
    </row>
    <row r="65" spans="1:7" ht="30" customHeight="1">
      <c r="A65" s="151">
        <f>A64+1</f>
        <v>39</v>
      </c>
      <c r="B65" s="26"/>
      <c r="C65" s="31" t="s">
        <v>114</v>
      </c>
      <c r="D65" s="26" t="s">
        <v>35</v>
      </c>
      <c r="E65" s="28">
        <v>59.69</v>
      </c>
      <c r="F65" s="51"/>
      <c r="G65" s="152"/>
    </row>
    <row r="66" spans="1:7" ht="25.5">
      <c r="A66" s="153">
        <f>A65+1</f>
        <v>40</v>
      </c>
      <c r="B66" s="24"/>
      <c r="C66" s="31" t="s">
        <v>115</v>
      </c>
      <c r="D66" s="26" t="s">
        <v>35</v>
      </c>
      <c r="E66" s="28">
        <v>89.66</v>
      </c>
      <c r="F66" s="51"/>
      <c r="G66" s="152"/>
    </row>
    <row r="67" spans="1:7" ht="30" customHeight="1">
      <c r="A67" s="153">
        <f>A66+1</f>
        <v>41</v>
      </c>
      <c r="B67" s="24"/>
      <c r="C67" s="25" t="s">
        <v>116</v>
      </c>
      <c r="D67" s="26" t="s">
        <v>35</v>
      </c>
      <c r="E67" s="28">
        <v>20.58</v>
      </c>
      <c r="F67" s="51"/>
      <c r="G67" s="152"/>
    </row>
    <row r="68" spans="1:7" ht="30" customHeight="1">
      <c r="A68" s="151"/>
      <c r="B68" s="26" t="s">
        <v>117</v>
      </c>
      <c r="C68" s="31" t="s">
        <v>118</v>
      </c>
      <c r="D68" s="26" t="s">
        <v>12</v>
      </c>
      <c r="E68" s="45" t="s">
        <v>12</v>
      </c>
      <c r="F68" s="28" t="s">
        <v>12</v>
      </c>
      <c r="G68" s="152" t="s">
        <v>12</v>
      </c>
    </row>
    <row r="69" spans="1:7" s="55" customFormat="1" ht="30" customHeight="1">
      <c r="A69" s="155">
        <f>A67+1</f>
        <v>42</v>
      </c>
      <c r="B69" s="52"/>
      <c r="C69" s="53" t="s">
        <v>119</v>
      </c>
      <c r="D69" s="52" t="s">
        <v>26</v>
      </c>
      <c r="E69" s="54">
        <v>2</v>
      </c>
      <c r="F69" s="54"/>
      <c r="G69" s="152"/>
    </row>
    <row r="70" spans="1:7" ht="30" customHeight="1">
      <c r="A70" s="151">
        <f>A69+1</f>
        <v>43</v>
      </c>
      <c r="B70" s="26"/>
      <c r="C70" s="31" t="s">
        <v>120</v>
      </c>
      <c r="D70" s="26" t="s">
        <v>26</v>
      </c>
      <c r="E70" s="28">
        <v>2</v>
      </c>
      <c r="F70" s="28"/>
      <c r="G70" s="152"/>
    </row>
    <row r="71" spans="1:7" ht="30" customHeight="1">
      <c r="A71" s="151">
        <f>A70+1</f>
        <v>44</v>
      </c>
      <c r="B71" s="26"/>
      <c r="C71" s="31" t="s">
        <v>121</v>
      </c>
      <c r="D71" s="26" t="s">
        <v>26</v>
      </c>
      <c r="E71" s="28">
        <v>44</v>
      </c>
      <c r="F71" s="28"/>
      <c r="G71" s="152"/>
    </row>
    <row r="72" spans="1:7" ht="30" customHeight="1">
      <c r="A72" s="151">
        <f>A71+1</f>
        <v>45</v>
      </c>
      <c r="B72" s="26"/>
      <c r="C72" s="31" t="s">
        <v>122</v>
      </c>
      <c r="D72" s="26" t="s">
        <v>26</v>
      </c>
      <c r="E72" s="28">
        <v>31</v>
      </c>
      <c r="F72" s="28"/>
      <c r="G72" s="152"/>
    </row>
    <row r="73" spans="1:7" ht="30" customHeight="1">
      <c r="A73" s="151" t="s">
        <v>378</v>
      </c>
      <c r="B73" s="26"/>
      <c r="C73" s="31" t="s">
        <v>362</v>
      </c>
      <c r="D73" s="26" t="s">
        <v>26</v>
      </c>
      <c r="E73" s="28">
        <v>3</v>
      </c>
      <c r="F73" s="28"/>
      <c r="G73" s="152"/>
    </row>
    <row r="74" spans="1:7" ht="30" customHeight="1">
      <c r="A74" s="151" t="s">
        <v>379</v>
      </c>
      <c r="B74" s="26"/>
      <c r="C74" s="31" t="s">
        <v>363</v>
      </c>
      <c r="D74" s="26" t="s">
        <v>26</v>
      </c>
      <c r="E74" s="28">
        <v>1</v>
      </c>
      <c r="F74" s="28"/>
      <c r="G74" s="152"/>
    </row>
    <row r="75" spans="1:7" ht="30" customHeight="1">
      <c r="A75" s="151"/>
      <c r="B75" s="26" t="s">
        <v>123</v>
      </c>
      <c r="C75" s="31" t="s">
        <v>124</v>
      </c>
      <c r="D75" s="26" t="s">
        <v>12</v>
      </c>
      <c r="E75" s="45" t="s">
        <v>12</v>
      </c>
      <c r="F75" s="28" t="s">
        <v>12</v>
      </c>
      <c r="G75" s="152" t="s">
        <v>12</v>
      </c>
    </row>
    <row r="76" spans="1:7" ht="30" customHeight="1">
      <c r="A76" s="151">
        <f>A72+1</f>
        <v>46</v>
      </c>
      <c r="B76" s="26"/>
      <c r="C76" s="31" t="s">
        <v>125</v>
      </c>
      <c r="D76" s="26" t="s">
        <v>38</v>
      </c>
      <c r="E76" s="28">
        <v>50</v>
      </c>
      <c r="F76" s="28"/>
      <c r="G76" s="152"/>
    </row>
    <row r="77" spans="1:7" ht="30" customHeight="1">
      <c r="A77" s="156"/>
      <c r="B77" s="26" t="s">
        <v>126</v>
      </c>
      <c r="C77" s="25" t="s">
        <v>127</v>
      </c>
      <c r="D77" s="26" t="s">
        <v>12</v>
      </c>
      <c r="E77" s="46" t="s">
        <v>12</v>
      </c>
      <c r="F77" s="43" t="s">
        <v>12</v>
      </c>
      <c r="G77" s="152" t="s">
        <v>12</v>
      </c>
    </row>
    <row r="78" spans="1:7" ht="30" customHeight="1">
      <c r="A78" s="153">
        <f>A76+1</f>
        <v>47</v>
      </c>
      <c r="B78" s="26"/>
      <c r="C78" s="31" t="s">
        <v>128</v>
      </c>
      <c r="D78" s="26" t="s">
        <v>38</v>
      </c>
      <c r="E78" s="28">
        <v>272</v>
      </c>
      <c r="F78" s="28"/>
      <c r="G78" s="152"/>
    </row>
    <row r="79" spans="1:7" ht="30" customHeight="1">
      <c r="A79" s="151"/>
      <c r="B79" s="26" t="s">
        <v>129</v>
      </c>
      <c r="C79" s="31" t="s">
        <v>130</v>
      </c>
      <c r="D79" s="26" t="s">
        <v>12</v>
      </c>
      <c r="E79" s="28" t="s">
        <v>12</v>
      </c>
      <c r="F79" s="28" t="s">
        <v>12</v>
      </c>
      <c r="G79" s="152" t="s">
        <v>12</v>
      </c>
    </row>
    <row r="80" spans="1:7" ht="30" customHeight="1">
      <c r="A80" s="151" t="s">
        <v>380</v>
      </c>
      <c r="B80" s="24"/>
      <c r="C80" s="25" t="s">
        <v>131</v>
      </c>
      <c r="D80" s="24" t="s">
        <v>38</v>
      </c>
      <c r="E80" s="43">
        <v>10</v>
      </c>
      <c r="F80" s="43"/>
      <c r="G80" s="157"/>
    </row>
    <row r="81" spans="1:7" ht="30" customHeight="1">
      <c r="A81" s="151" t="s">
        <v>381</v>
      </c>
      <c r="B81" s="24"/>
      <c r="C81" s="25" t="s">
        <v>132</v>
      </c>
      <c r="D81" s="24" t="s">
        <v>38</v>
      </c>
      <c r="E81" s="43">
        <v>20</v>
      </c>
      <c r="F81" s="43"/>
      <c r="G81" s="157"/>
    </row>
    <row r="82" spans="1:7" ht="30" customHeight="1">
      <c r="A82" s="151" t="s">
        <v>382</v>
      </c>
      <c r="B82" s="24"/>
      <c r="C82" s="25" t="s">
        <v>133</v>
      </c>
      <c r="D82" s="24" t="s">
        <v>26</v>
      </c>
      <c r="E82" s="43">
        <v>4</v>
      </c>
      <c r="F82" s="43"/>
      <c r="G82" s="157"/>
    </row>
    <row r="83" spans="1:7" ht="30" customHeight="1">
      <c r="A83" s="151" t="s">
        <v>383</v>
      </c>
      <c r="B83" s="24"/>
      <c r="C83" s="25" t="s">
        <v>134</v>
      </c>
      <c r="D83" s="24" t="s">
        <v>26</v>
      </c>
      <c r="E83" s="43">
        <v>2</v>
      </c>
      <c r="F83" s="43"/>
      <c r="G83" s="157"/>
    </row>
    <row r="84" spans="1:7" ht="30" customHeight="1">
      <c r="A84" s="151" t="s">
        <v>384</v>
      </c>
      <c r="B84" s="24"/>
      <c r="C84" s="25" t="s">
        <v>135</v>
      </c>
      <c r="D84" s="24" t="s">
        <v>26</v>
      </c>
      <c r="E84" s="43">
        <v>2</v>
      </c>
      <c r="F84" s="57"/>
      <c r="G84" s="157"/>
    </row>
    <row r="85" spans="1:7" ht="30" customHeight="1">
      <c r="A85" s="151" t="s">
        <v>385</v>
      </c>
      <c r="B85" s="24"/>
      <c r="C85" s="25" t="s">
        <v>136</v>
      </c>
      <c r="D85" s="24" t="s">
        <v>26</v>
      </c>
      <c r="E85" s="43">
        <v>4</v>
      </c>
      <c r="F85" s="57"/>
      <c r="G85" s="157"/>
    </row>
    <row r="86" spans="1:7" ht="30" customHeight="1">
      <c r="A86" s="151" t="s">
        <v>386</v>
      </c>
      <c r="B86" s="24"/>
      <c r="C86" s="25" t="s">
        <v>137</v>
      </c>
      <c r="D86" s="24" t="s">
        <v>26</v>
      </c>
      <c r="E86" s="43">
        <v>2</v>
      </c>
      <c r="F86" s="43"/>
      <c r="G86" s="157"/>
    </row>
    <row r="87" spans="1:7" ht="30" customHeight="1">
      <c r="A87" s="151" t="s">
        <v>387</v>
      </c>
      <c r="B87" s="24"/>
      <c r="C87" s="25" t="s">
        <v>138</v>
      </c>
      <c r="D87" s="24" t="s">
        <v>26</v>
      </c>
      <c r="E87" s="43">
        <v>2</v>
      </c>
      <c r="F87" s="43"/>
      <c r="G87" s="157"/>
    </row>
    <row r="88" spans="1:7" ht="30" customHeight="1">
      <c r="A88" s="151" t="s">
        <v>388</v>
      </c>
      <c r="B88" s="24"/>
      <c r="C88" s="25" t="s">
        <v>139</v>
      </c>
      <c r="D88" s="24" t="s">
        <v>26</v>
      </c>
      <c r="E88" s="43">
        <v>1</v>
      </c>
      <c r="F88" s="57"/>
      <c r="G88" s="157"/>
    </row>
    <row r="89" spans="1:7" ht="30" customHeight="1">
      <c r="A89" s="151" t="s">
        <v>389</v>
      </c>
      <c r="B89" s="24"/>
      <c r="C89" s="25" t="s">
        <v>140</v>
      </c>
      <c r="D89" s="24" t="s">
        <v>26</v>
      </c>
      <c r="E89" s="43">
        <v>1</v>
      </c>
      <c r="F89" s="43"/>
      <c r="G89" s="157"/>
    </row>
    <row r="90" spans="1:7" ht="30" customHeight="1">
      <c r="A90" s="151" t="s">
        <v>390</v>
      </c>
      <c r="B90" s="24"/>
      <c r="C90" s="58" t="s">
        <v>141</v>
      </c>
      <c r="D90" s="24" t="s">
        <v>38</v>
      </c>
      <c r="E90" s="43">
        <v>30</v>
      </c>
      <c r="F90" s="43"/>
      <c r="G90" s="157"/>
    </row>
    <row r="91" spans="1:7" ht="30" customHeight="1">
      <c r="A91" s="151" t="s">
        <v>391</v>
      </c>
      <c r="B91" s="24"/>
      <c r="C91" s="58" t="s">
        <v>142</v>
      </c>
      <c r="D91" s="24" t="s">
        <v>38</v>
      </c>
      <c r="E91" s="43">
        <v>30</v>
      </c>
      <c r="F91" s="43"/>
      <c r="G91" s="157"/>
    </row>
    <row r="92" spans="1:7" ht="30" customHeight="1">
      <c r="A92" s="151" t="s">
        <v>392</v>
      </c>
      <c r="B92" s="24"/>
      <c r="C92" s="58" t="s">
        <v>143</v>
      </c>
      <c r="D92" s="24" t="s">
        <v>38</v>
      </c>
      <c r="E92" s="43">
        <v>30</v>
      </c>
      <c r="F92" s="57"/>
      <c r="G92" s="157"/>
    </row>
    <row r="93" spans="1:7" ht="30" customHeight="1">
      <c r="A93" s="151" t="s">
        <v>393</v>
      </c>
      <c r="B93" s="24"/>
      <c r="C93" s="58" t="s">
        <v>144</v>
      </c>
      <c r="D93" s="24" t="s">
        <v>26</v>
      </c>
      <c r="E93" s="43">
        <v>1</v>
      </c>
      <c r="F93" s="57"/>
      <c r="G93" s="157"/>
    </row>
    <row r="94" spans="1:7" ht="30" customHeight="1">
      <c r="A94" s="151" t="s">
        <v>394</v>
      </c>
      <c r="B94" s="24"/>
      <c r="C94" s="25" t="s">
        <v>145</v>
      </c>
      <c r="D94" s="24" t="s">
        <v>26</v>
      </c>
      <c r="E94" s="43">
        <v>2</v>
      </c>
      <c r="F94" s="43"/>
      <c r="G94" s="157"/>
    </row>
    <row r="95" spans="1:7" ht="30" customHeight="1">
      <c r="A95" s="151" t="s">
        <v>395</v>
      </c>
      <c r="B95" s="24"/>
      <c r="C95" s="58" t="s">
        <v>146</v>
      </c>
      <c r="D95" s="24" t="s">
        <v>44</v>
      </c>
      <c r="E95" s="43">
        <v>1</v>
      </c>
      <c r="F95" s="43"/>
      <c r="G95" s="157"/>
    </row>
    <row r="96" spans="1:7" ht="30" customHeight="1">
      <c r="A96" s="153">
        <f>A78+1</f>
        <v>48</v>
      </c>
      <c r="B96" s="26" t="s">
        <v>147</v>
      </c>
      <c r="C96" s="31" t="s">
        <v>148</v>
      </c>
      <c r="D96" s="26" t="s">
        <v>44</v>
      </c>
      <c r="E96" s="28">
        <v>1</v>
      </c>
      <c r="F96" s="28"/>
      <c r="G96" s="152"/>
    </row>
    <row r="97" spans="1:7" s="39" customFormat="1" ht="30" customHeight="1">
      <c r="A97" s="158"/>
      <c r="B97" s="59" t="s">
        <v>149</v>
      </c>
      <c r="C97" s="60" t="s">
        <v>150</v>
      </c>
      <c r="D97" s="38" t="s">
        <v>12</v>
      </c>
      <c r="E97" s="44" t="s">
        <v>12</v>
      </c>
      <c r="F97" s="148" t="s">
        <v>12</v>
      </c>
      <c r="G97" s="150" t="s">
        <v>12</v>
      </c>
    </row>
    <row r="98" spans="1:7" ht="30" customHeight="1">
      <c r="A98" s="151"/>
      <c r="B98" s="26" t="s">
        <v>151</v>
      </c>
      <c r="C98" s="31" t="s">
        <v>152</v>
      </c>
      <c r="D98" s="26" t="s">
        <v>12</v>
      </c>
      <c r="E98" s="45" t="s">
        <v>12</v>
      </c>
      <c r="F98" s="28" t="s">
        <v>12</v>
      </c>
      <c r="G98" s="152" t="s">
        <v>12</v>
      </c>
    </row>
    <row r="99" spans="1:7" ht="30" customHeight="1">
      <c r="A99" s="153">
        <f>A96+1</f>
        <v>49</v>
      </c>
      <c r="B99" s="24"/>
      <c r="C99" s="25" t="s">
        <v>153</v>
      </c>
      <c r="D99" s="24" t="s">
        <v>38</v>
      </c>
      <c r="E99" s="43">
        <v>1615</v>
      </c>
      <c r="F99" s="43"/>
      <c r="G99" s="152"/>
    </row>
    <row r="100" spans="1:7" ht="30" customHeight="1">
      <c r="A100" s="153"/>
      <c r="B100" s="26" t="s">
        <v>154</v>
      </c>
      <c r="C100" s="31" t="s">
        <v>155</v>
      </c>
      <c r="D100" s="24" t="s">
        <v>12</v>
      </c>
      <c r="E100" s="28" t="s">
        <v>12</v>
      </c>
      <c r="F100" s="28" t="s">
        <v>12</v>
      </c>
      <c r="G100" s="152" t="s">
        <v>12</v>
      </c>
    </row>
    <row r="101" spans="1:7" s="30" customFormat="1" ht="30" customHeight="1">
      <c r="A101" s="153" t="s">
        <v>396</v>
      </c>
      <c r="B101" s="26"/>
      <c r="C101" s="25" t="s">
        <v>153</v>
      </c>
      <c r="D101" s="24" t="s">
        <v>38</v>
      </c>
      <c r="E101" s="28">
        <v>117.85</v>
      </c>
      <c r="F101" s="28"/>
      <c r="G101" s="152"/>
    </row>
    <row r="102" spans="1:7" ht="30" customHeight="1">
      <c r="A102" s="153">
        <f>A99+1</f>
        <v>50</v>
      </c>
      <c r="B102" s="26" t="s">
        <v>156</v>
      </c>
      <c r="C102" s="31" t="s">
        <v>157</v>
      </c>
      <c r="D102" s="24" t="s">
        <v>35</v>
      </c>
      <c r="E102" s="28">
        <v>2686</v>
      </c>
      <c r="F102" s="28"/>
      <c r="G102" s="152"/>
    </row>
    <row r="103" spans="1:7" ht="30" customHeight="1">
      <c r="A103" s="153">
        <f>A102+1</f>
        <v>51</v>
      </c>
      <c r="B103" s="26" t="s">
        <v>158</v>
      </c>
      <c r="C103" s="31" t="s">
        <v>159</v>
      </c>
      <c r="D103" s="24" t="s">
        <v>38</v>
      </c>
      <c r="E103" s="28">
        <v>1431.45</v>
      </c>
      <c r="F103" s="28"/>
      <c r="G103" s="152"/>
    </row>
    <row r="104" spans="1:7" s="61" customFormat="1" ht="30" customHeight="1">
      <c r="A104" s="153">
        <f>A103+1</f>
        <v>52</v>
      </c>
      <c r="B104" s="12" t="s">
        <v>160</v>
      </c>
      <c r="C104" s="13" t="s">
        <v>161</v>
      </c>
      <c r="D104" s="14" t="s">
        <v>38</v>
      </c>
      <c r="E104" s="15">
        <v>112</v>
      </c>
      <c r="F104" s="16"/>
      <c r="G104" s="152"/>
    </row>
    <row r="105" spans="1:7" s="39" customFormat="1" ht="30" customHeight="1">
      <c r="A105" s="149"/>
      <c r="B105" s="38" t="s">
        <v>372</v>
      </c>
      <c r="C105" s="41" t="s">
        <v>373</v>
      </c>
      <c r="D105" s="38" t="s">
        <v>12</v>
      </c>
      <c r="E105" s="44" t="s">
        <v>12</v>
      </c>
      <c r="F105" s="148" t="s">
        <v>12</v>
      </c>
      <c r="G105" s="150" t="s">
        <v>12</v>
      </c>
    </row>
    <row r="106" spans="1:7" ht="30" customHeight="1" thickBot="1">
      <c r="A106" s="151">
        <f>A104+1</f>
        <v>53</v>
      </c>
      <c r="B106" s="26" t="s">
        <v>374</v>
      </c>
      <c r="C106" s="31" t="s">
        <v>375</v>
      </c>
      <c r="D106" s="26" t="s">
        <v>44</v>
      </c>
      <c r="E106" s="28">
        <v>2</v>
      </c>
      <c r="F106" s="28"/>
      <c r="G106" s="152"/>
    </row>
    <row r="107" spans="1:7" ht="30" customHeight="1" thickBot="1">
      <c r="A107" s="173" t="s">
        <v>15</v>
      </c>
      <c r="B107" s="174"/>
      <c r="C107" s="174"/>
      <c r="D107" s="174"/>
      <c r="E107" s="174"/>
      <c r="F107" s="175"/>
      <c r="G107" s="159"/>
    </row>
    <row r="108" spans="1:7" s="67" customFormat="1" ht="31.5" customHeight="1">
      <c r="A108" s="62"/>
      <c r="B108" s="62"/>
      <c r="C108" s="63"/>
      <c r="D108" s="62"/>
      <c r="E108" s="64"/>
      <c r="F108" s="65"/>
      <c r="G108" s="66"/>
    </row>
    <row r="111" ht="37.5" customHeight="1"/>
  </sheetData>
  <sheetProtection selectLockedCells="1" selectUnlockedCells="1"/>
  <mergeCells count="9">
    <mergeCell ref="A107:F107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G28"/>
  <sheetViews>
    <sheetView zoomScale="80" zoomScaleNormal="80" zoomScaleSheetLayoutView="100" zoomScalePageLayoutView="0" workbookViewId="0" topLeftCell="A1">
      <pane ySplit="4" topLeftCell="BM18" activePane="bottomLeft" state="frozen"/>
      <selection pane="topLeft" activeCell="A1" sqref="A1"/>
      <selection pane="bottomLeft" activeCell="A1" sqref="A1:G27"/>
    </sheetView>
  </sheetViews>
  <sheetFormatPr defaultColWidth="9.140625" defaultRowHeight="12.75"/>
  <cols>
    <col min="1" max="1" width="7.00390625" style="68" customWidth="1"/>
    <col min="2" max="2" width="15.00390625" style="68" customWidth="1"/>
    <col min="3" max="3" width="41.7109375" style="69" customWidth="1"/>
    <col min="4" max="4" width="9.8515625" style="68" customWidth="1"/>
    <col min="5" max="5" width="10.421875" style="70" customWidth="1"/>
    <col min="6" max="6" width="12.00390625" style="70" customWidth="1"/>
    <col min="7" max="7" width="12.7109375" style="70" customWidth="1"/>
    <col min="8" max="16384" width="9.140625" style="61" customWidth="1"/>
  </cols>
  <sheetData>
    <row r="1" spans="1:7" ht="90" customHeight="1">
      <c r="A1" s="193" t="s">
        <v>0</v>
      </c>
      <c r="B1" s="194"/>
      <c r="C1" s="194"/>
      <c r="D1" s="194"/>
      <c r="E1" s="194"/>
      <c r="F1" s="194"/>
      <c r="G1" s="195"/>
    </row>
    <row r="2" spans="1:7" ht="30" customHeight="1">
      <c r="A2" s="196" t="s">
        <v>162</v>
      </c>
      <c r="B2" s="197"/>
      <c r="C2" s="197"/>
      <c r="D2" s="197"/>
      <c r="E2" s="197"/>
      <c r="F2" s="197"/>
      <c r="G2" s="198"/>
    </row>
    <row r="3" spans="1:7" s="23" customFormat="1" ht="15" customHeight="1">
      <c r="A3" s="199" t="s">
        <v>2</v>
      </c>
      <c r="B3" s="200" t="s">
        <v>163</v>
      </c>
      <c r="C3" s="201" t="s">
        <v>164</v>
      </c>
      <c r="D3" s="202" t="s">
        <v>5</v>
      </c>
      <c r="E3" s="202"/>
      <c r="F3" s="203" t="s">
        <v>6</v>
      </c>
      <c r="G3" s="204" t="s">
        <v>165</v>
      </c>
    </row>
    <row r="4" spans="1:7" s="23" customFormat="1" ht="15" customHeight="1">
      <c r="A4" s="199"/>
      <c r="B4" s="200"/>
      <c r="C4" s="201"/>
      <c r="D4" s="72" t="s">
        <v>8</v>
      </c>
      <c r="E4" s="73" t="s">
        <v>9</v>
      </c>
      <c r="F4" s="203"/>
      <c r="G4" s="204"/>
    </row>
    <row r="5" spans="1:7" ht="30" customHeight="1">
      <c r="A5" s="160"/>
      <c r="B5" s="19" t="s">
        <v>166</v>
      </c>
      <c r="C5" s="20" t="s">
        <v>167</v>
      </c>
      <c r="D5" s="19" t="s">
        <v>12</v>
      </c>
      <c r="E5" s="21" t="s">
        <v>12</v>
      </c>
      <c r="F5" s="21" t="s">
        <v>12</v>
      </c>
      <c r="G5" s="21" t="s">
        <v>12</v>
      </c>
    </row>
    <row r="6" spans="1:7" ht="30" customHeight="1">
      <c r="A6" s="151"/>
      <c r="B6" s="26" t="s">
        <v>168</v>
      </c>
      <c r="C6" s="31" t="s">
        <v>169</v>
      </c>
      <c r="D6" s="26" t="s">
        <v>12</v>
      </c>
      <c r="E6" s="28" t="s">
        <v>12</v>
      </c>
      <c r="F6" s="28" t="s">
        <v>12</v>
      </c>
      <c r="G6" s="152" t="s">
        <v>12</v>
      </c>
    </row>
    <row r="7" spans="1:7" ht="30" customHeight="1">
      <c r="A7" s="151">
        <f>A6+1</f>
        <v>1</v>
      </c>
      <c r="B7" s="24"/>
      <c r="C7" s="25" t="s">
        <v>170</v>
      </c>
      <c r="D7" s="24" t="s">
        <v>171</v>
      </c>
      <c r="E7" s="171">
        <v>1</v>
      </c>
      <c r="F7" s="43"/>
      <c r="G7" s="157"/>
    </row>
    <row r="8" spans="1:7" ht="30" customHeight="1">
      <c r="A8" s="160"/>
      <c r="B8" s="74" t="s">
        <v>166</v>
      </c>
      <c r="C8" s="75" t="s">
        <v>167</v>
      </c>
      <c r="D8" s="74" t="s">
        <v>12</v>
      </c>
      <c r="E8" s="76" t="s">
        <v>12</v>
      </c>
      <c r="F8" s="76" t="s">
        <v>12</v>
      </c>
      <c r="G8" s="162" t="s">
        <v>12</v>
      </c>
    </row>
    <row r="9" spans="1:7" ht="30" customHeight="1">
      <c r="A9" s="163"/>
      <c r="B9" s="77" t="s">
        <v>172</v>
      </c>
      <c r="C9" s="78" t="s">
        <v>173</v>
      </c>
      <c r="D9" s="77" t="s">
        <v>12</v>
      </c>
      <c r="E9" s="46" t="s">
        <v>12</v>
      </c>
      <c r="F9" s="46" t="s">
        <v>12</v>
      </c>
      <c r="G9" s="164" t="s">
        <v>12</v>
      </c>
    </row>
    <row r="10" spans="1:7" ht="30" customHeight="1">
      <c r="A10" s="151"/>
      <c r="B10" s="24" t="s">
        <v>174</v>
      </c>
      <c r="C10" s="25" t="s">
        <v>175</v>
      </c>
      <c r="D10" s="24" t="s">
        <v>12</v>
      </c>
      <c r="E10" s="43" t="s">
        <v>12</v>
      </c>
      <c r="F10" s="43" t="s">
        <v>12</v>
      </c>
      <c r="G10" s="157" t="s">
        <v>12</v>
      </c>
    </row>
    <row r="11" spans="1:7" ht="30" customHeight="1">
      <c r="A11" s="151">
        <f>A7+1</f>
        <v>2</v>
      </c>
      <c r="B11" s="24"/>
      <c r="C11" s="25" t="s">
        <v>176</v>
      </c>
      <c r="D11" s="24" t="s">
        <v>38</v>
      </c>
      <c r="E11" s="43">
        <v>45</v>
      </c>
      <c r="F11" s="57"/>
      <c r="G11" s="157"/>
    </row>
    <row r="12" spans="1:7" ht="30" customHeight="1">
      <c r="A12" s="151">
        <f>A11+1</f>
        <v>3</v>
      </c>
      <c r="B12" s="24"/>
      <c r="C12" s="25" t="s">
        <v>177</v>
      </c>
      <c r="D12" s="24" t="s">
        <v>38</v>
      </c>
      <c r="E12" s="43">
        <v>235</v>
      </c>
      <c r="F12" s="57"/>
      <c r="G12" s="157"/>
    </row>
    <row r="13" spans="1:7" ht="30" customHeight="1">
      <c r="A13" s="149"/>
      <c r="B13" s="59" t="s">
        <v>178</v>
      </c>
      <c r="C13" s="60" t="s">
        <v>179</v>
      </c>
      <c r="D13" s="59" t="s">
        <v>12</v>
      </c>
      <c r="E13" s="80" t="s">
        <v>12</v>
      </c>
      <c r="F13" s="80" t="s">
        <v>12</v>
      </c>
      <c r="G13" s="165" t="s">
        <v>12</v>
      </c>
    </row>
    <row r="14" spans="1:7" ht="30" customHeight="1">
      <c r="A14" s="163"/>
      <c r="B14" s="77" t="s">
        <v>180</v>
      </c>
      <c r="C14" s="78" t="s">
        <v>181</v>
      </c>
      <c r="D14" s="77" t="s">
        <v>12</v>
      </c>
      <c r="E14" s="46" t="s">
        <v>12</v>
      </c>
      <c r="F14" s="46" t="s">
        <v>12</v>
      </c>
      <c r="G14" s="157" t="s">
        <v>12</v>
      </c>
    </row>
    <row r="15" spans="1:7" ht="30" customHeight="1">
      <c r="A15" s="151">
        <f>A12+1</f>
        <v>4</v>
      </c>
      <c r="B15" s="24" t="s">
        <v>182</v>
      </c>
      <c r="C15" s="25" t="s">
        <v>183</v>
      </c>
      <c r="D15" s="24" t="s">
        <v>35</v>
      </c>
      <c r="E15" s="43">
        <v>224.4</v>
      </c>
      <c r="F15" s="57"/>
      <c r="G15" s="157"/>
    </row>
    <row r="16" spans="1:7" ht="30" customHeight="1">
      <c r="A16" s="151"/>
      <c r="B16" s="24" t="s">
        <v>184</v>
      </c>
      <c r="C16" s="25" t="s">
        <v>185</v>
      </c>
      <c r="D16" s="24" t="s">
        <v>12</v>
      </c>
      <c r="E16" s="43" t="s">
        <v>12</v>
      </c>
      <c r="F16" s="43" t="s">
        <v>12</v>
      </c>
      <c r="G16" s="157" t="s">
        <v>12</v>
      </c>
    </row>
    <row r="17" spans="1:7" ht="30" customHeight="1">
      <c r="A17" s="151">
        <f>A15+1</f>
        <v>5</v>
      </c>
      <c r="B17" s="24"/>
      <c r="C17" s="58" t="s">
        <v>186</v>
      </c>
      <c r="D17" s="24" t="s">
        <v>35</v>
      </c>
      <c r="E17" s="43">
        <v>140</v>
      </c>
      <c r="F17" s="43"/>
      <c r="G17" s="157"/>
    </row>
    <row r="18" spans="1:7" ht="30" customHeight="1">
      <c r="A18" s="151">
        <f>A17+1</f>
        <v>6</v>
      </c>
      <c r="B18" s="24"/>
      <c r="C18" s="58" t="s">
        <v>187</v>
      </c>
      <c r="D18" s="24" t="s">
        <v>35</v>
      </c>
      <c r="E18" s="43">
        <v>265.5</v>
      </c>
      <c r="F18" s="43"/>
      <c r="G18" s="157"/>
    </row>
    <row r="19" spans="1:7" ht="30" customHeight="1">
      <c r="A19" s="153">
        <f>A18+1</f>
        <v>7</v>
      </c>
      <c r="B19" s="24"/>
      <c r="C19" s="58" t="s">
        <v>188</v>
      </c>
      <c r="D19" s="24" t="s">
        <v>189</v>
      </c>
      <c r="E19" s="43">
        <v>28</v>
      </c>
      <c r="F19" s="57"/>
      <c r="G19" s="157"/>
    </row>
    <row r="20" spans="1:7" ht="30" customHeight="1">
      <c r="A20" s="153" t="s">
        <v>190</v>
      </c>
      <c r="B20" s="24"/>
      <c r="C20" s="58" t="s">
        <v>191</v>
      </c>
      <c r="D20" s="24" t="s">
        <v>189</v>
      </c>
      <c r="E20" s="43">
        <v>1</v>
      </c>
      <c r="F20" s="57"/>
      <c r="G20" s="157"/>
    </row>
    <row r="21" spans="1:7" ht="30" customHeight="1">
      <c r="A21" s="151"/>
      <c r="B21" s="24" t="s">
        <v>192</v>
      </c>
      <c r="C21" s="25" t="s">
        <v>193</v>
      </c>
      <c r="D21" s="24" t="s">
        <v>12</v>
      </c>
      <c r="E21" s="43" t="s">
        <v>12</v>
      </c>
      <c r="F21" s="43" t="s">
        <v>12</v>
      </c>
      <c r="G21" s="157" t="s">
        <v>12</v>
      </c>
    </row>
    <row r="22" spans="1:7" ht="30" customHeight="1">
      <c r="A22" s="151">
        <f>A19+1</f>
        <v>8</v>
      </c>
      <c r="B22" s="24"/>
      <c r="C22" s="58" t="s">
        <v>194</v>
      </c>
      <c r="D22" s="24" t="s">
        <v>35</v>
      </c>
      <c r="E22" s="43">
        <v>489.5</v>
      </c>
      <c r="F22" s="43"/>
      <c r="G22" s="157"/>
    </row>
    <row r="23" spans="1:7" ht="30" customHeight="1">
      <c r="A23" s="151">
        <f>A22+1</f>
        <v>9</v>
      </c>
      <c r="B23" s="24"/>
      <c r="C23" s="58" t="s">
        <v>195</v>
      </c>
      <c r="D23" s="24" t="s">
        <v>189</v>
      </c>
      <c r="E23" s="43">
        <v>1</v>
      </c>
      <c r="F23" s="57"/>
      <c r="G23" s="157"/>
    </row>
    <row r="24" spans="1:7" ht="30" customHeight="1">
      <c r="A24" s="151">
        <f>A23+1</f>
        <v>10</v>
      </c>
      <c r="B24" s="24"/>
      <c r="C24" s="58" t="s">
        <v>191</v>
      </c>
      <c r="D24" s="24" t="s">
        <v>189</v>
      </c>
      <c r="E24" s="43">
        <v>1</v>
      </c>
      <c r="F24" s="57"/>
      <c r="G24" s="157"/>
    </row>
    <row r="25" spans="1:7" ht="30" customHeight="1">
      <c r="A25" s="151">
        <f>A24+1</f>
        <v>11</v>
      </c>
      <c r="B25" s="24"/>
      <c r="C25" s="58" t="s">
        <v>188</v>
      </c>
      <c r="D25" s="24" t="s">
        <v>189</v>
      </c>
      <c r="E25" s="43">
        <v>21</v>
      </c>
      <c r="F25" s="57"/>
      <c r="G25" s="157"/>
    </row>
    <row r="26" spans="1:7" ht="30" customHeight="1">
      <c r="A26" s="151">
        <f>A25+1</f>
        <v>12</v>
      </c>
      <c r="B26" s="81" t="s">
        <v>196</v>
      </c>
      <c r="C26" s="82" t="s">
        <v>197</v>
      </c>
      <c r="D26" s="81" t="s">
        <v>35</v>
      </c>
      <c r="E26" s="57">
        <v>204</v>
      </c>
      <c r="F26" s="57"/>
      <c r="G26" s="157"/>
    </row>
    <row r="27" spans="1:7" s="84" customFormat="1" ht="30" customHeight="1">
      <c r="A27" s="192" t="s">
        <v>15</v>
      </c>
      <c r="B27" s="172"/>
      <c r="C27" s="172"/>
      <c r="D27" s="172"/>
      <c r="E27" s="172"/>
      <c r="F27" s="172"/>
      <c r="G27" s="166"/>
    </row>
    <row r="28" ht="12.75">
      <c r="G28" s="85"/>
    </row>
  </sheetData>
  <sheetProtection selectLockedCells="1" selectUnlockedCells="1"/>
  <mergeCells count="9">
    <mergeCell ref="A27:F27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34"/>
  <sheetViews>
    <sheetView zoomScale="80" zoomScaleNormal="80" zoomScaleSheetLayoutView="100" zoomScalePageLayoutView="0" workbookViewId="0" topLeftCell="A1">
      <pane ySplit="4" topLeftCell="BM5" activePane="bottomLeft" state="frozen"/>
      <selection pane="topLeft" activeCell="B1" sqref="B1"/>
      <selection pane="bottomLeft" activeCell="A2" sqref="A2:G2"/>
    </sheetView>
  </sheetViews>
  <sheetFormatPr defaultColWidth="9.140625" defaultRowHeight="12.75"/>
  <cols>
    <col min="1" max="1" width="7.00390625" style="68" customWidth="1"/>
    <col min="2" max="2" width="15.00390625" style="68" customWidth="1"/>
    <col min="3" max="3" width="41.7109375" style="69" customWidth="1"/>
    <col min="4" max="4" width="9.8515625" style="68" customWidth="1"/>
    <col min="5" max="5" width="10.421875" style="70" customWidth="1"/>
    <col min="6" max="6" width="12.00390625" style="70" customWidth="1"/>
    <col min="7" max="7" width="12.7109375" style="70" customWidth="1"/>
    <col min="8" max="16384" width="9.140625" style="61" customWidth="1"/>
  </cols>
  <sheetData>
    <row r="1" spans="1:7" ht="90" customHeight="1" thickBot="1">
      <c r="A1" s="197" t="s">
        <v>198</v>
      </c>
      <c r="B1" s="197"/>
      <c r="C1" s="197"/>
      <c r="D1" s="197"/>
      <c r="E1" s="197"/>
      <c r="F1" s="197"/>
      <c r="G1" s="197"/>
    </row>
    <row r="2" spans="1:7" ht="30" customHeight="1" thickBot="1">
      <c r="A2" s="197" t="s">
        <v>199</v>
      </c>
      <c r="B2" s="197"/>
      <c r="C2" s="197"/>
      <c r="D2" s="197"/>
      <c r="E2" s="197"/>
      <c r="F2" s="197"/>
      <c r="G2" s="197"/>
    </row>
    <row r="3" spans="1:7" s="23" customFormat="1" ht="15" customHeight="1" thickBot="1">
      <c r="A3" s="206" t="s">
        <v>2</v>
      </c>
      <c r="B3" s="200" t="s">
        <v>163</v>
      </c>
      <c r="C3" s="201" t="s">
        <v>164</v>
      </c>
      <c r="D3" s="202" t="s">
        <v>5</v>
      </c>
      <c r="E3" s="202"/>
      <c r="F3" s="203" t="s">
        <v>6</v>
      </c>
      <c r="G3" s="207" t="s">
        <v>165</v>
      </c>
    </row>
    <row r="4" spans="1:7" s="23" customFormat="1" ht="15" customHeight="1" thickBot="1">
      <c r="A4" s="206"/>
      <c r="B4" s="200"/>
      <c r="C4" s="201"/>
      <c r="D4" s="72" t="s">
        <v>8</v>
      </c>
      <c r="E4" s="73" t="s">
        <v>9</v>
      </c>
      <c r="F4" s="203"/>
      <c r="G4" s="207"/>
    </row>
    <row r="5" spans="1:7" s="23" customFormat="1" ht="30" customHeight="1">
      <c r="A5" s="86"/>
      <c r="B5" s="87" t="s">
        <v>200</v>
      </c>
      <c r="C5" s="88" t="s">
        <v>201</v>
      </c>
      <c r="D5" s="87" t="s">
        <v>12</v>
      </c>
      <c r="E5" s="89" t="s">
        <v>12</v>
      </c>
      <c r="F5" s="89" t="s">
        <v>12</v>
      </c>
      <c r="G5" s="90" t="s">
        <v>12</v>
      </c>
    </row>
    <row r="6" spans="1:7" s="23" customFormat="1" ht="30" customHeight="1">
      <c r="A6" s="86"/>
      <c r="B6" s="87"/>
      <c r="C6" s="88" t="s">
        <v>202</v>
      </c>
      <c r="D6" s="87" t="s">
        <v>12</v>
      </c>
      <c r="E6" s="89" t="s">
        <v>12</v>
      </c>
      <c r="F6" s="89" t="s">
        <v>12</v>
      </c>
      <c r="G6" s="90" t="s">
        <v>12</v>
      </c>
    </row>
    <row r="7" spans="1:7" s="23" customFormat="1" ht="30" customHeight="1">
      <c r="A7" s="91">
        <v>1</v>
      </c>
      <c r="B7" s="81"/>
      <c r="C7" s="82" t="s">
        <v>203</v>
      </c>
      <c r="D7" s="81" t="s">
        <v>38</v>
      </c>
      <c r="E7" s="57">
        <v>211</v>
      </c>
      <c r="F7" s="57"/>
      <c r="G7" s="92"/>
    </row>
    <row r="8" spans="1:7" s="23" customFormat="1" ht="30" customHeight="1">
      <c r="A8" s="91">
        <f>A7+1</f>
        <v>2</v>
      </c>
      <c r="B8" s="81"/>
      <c r="C8" s="82" t="s">
        <v>204</v>
      </c>
      <c r="D8" s="81" t="s">
        <v>38</v>
      </c>
      <c r="E8" s="57">
        <v>342</v>
      </c>
      <c r="F8" s="57"/>
      <c r="G8" s="92"/>
    </row>
    <row r="9" spans="1:7" s="23" customFormat="1" ht="30" customHeight="1">
      <c r="A9" s="91">
        <f>A8+1</f>
        <v>3</v>
      </c>
      <c r="B9" s="81"/>
      <c r="C9" s="82" t="s">
        <v>205</v>
      </c>
      <c r="D9" s="81" t="s">
        <v>38</v>
      </c>
      <c r="E9" s="57">
        <v>732</v>
      </c>
      <c r="F9" s="57"/>
      <c r="G9" s="92"/>
    </row>
    <row r="10" spans="1:7" s="23" customFormat="1" ht="30" customHeight="1">
      <c r="A10" s="91">
        <f>A9+1</f>
        <v>4</v>
      </c>
      <c r="B10" s="81"/>
      <c r="C10" s="82" t="s">
        <v>206</v>
      </c>
      <c r="D10" s="81" t="s">
        <v>171</v>
      </c>
      <c r="E10" s="57">
        <v>2</v>
      </c>
      <c r="F10" s="57"/>
      <c r="G10" s="92"/>
    </row>
    <row r="11" spans="1:7" s="23" customFormat="1" ht="30" customHeight="1">
      <c r="A11" s="91">
        <v>5</v>
      </c>
      <c r="B11" s="81"/>
      <c r="C11" s="82" t="s">
        <v>365</v>
      </c>
      <c r="D11" s="81" t="s">
        <v>171</v>
      </c>
      <c r="E11" s="57">
        <v>1</v>
      </c>
      <c r="F11" s="57"/>
      <c r="G11" s="92"/>
    </row>
    <row r="12" spans="1:7" s="23" customFormat="1" ht="30" customHeight="1">
      <c r="A12" s="91">
        <v>6</v>
      </c>
      <c r="B12" s="81"/>
      <c r="C12" s="82" t="s">
        <v>366</v>
      </c>
      <c r="D12" s="81" t="s">
        <v>171</v>
      </c>
      <c r="E12" s="57">
        <v>12</v>
      </c>
      <c r="F12" s="57"/>
      <c r="G12" s="92"/>
    </row>
    <row r="13" spans="1:7" s="23" customFormat="1" ht="30" customHeight="1">
      <c r="A13" s="91">
        <v>7</v>
      </c>
      <c r="B13" s="81"/>
      <c r="C13" s="82" t="s">
        <v>367</v>
      </c>
      <c r="D13" s="81" t="s">
        <v>38</v>
      </c>
      <c r="E13" s="57">
        <v>12</v>
      </c>
      <c r="F13" s="57"/>
      <c r="G13" s="92"/>
    </row>
    <row r="14" spans="1:7" s="23" customFormat="1" ht="30" customHeight="1">
      <c r="A14" s="91">
        <v>8</v>
      </c>
      <c r="B14" s="81"/>
      <c r="C14" s="82" t="s">
        <v>207</v>
      </c>
      <c r="D14" s="81" t="s">
        <v>38</v>
      </c>
      <c r="E14" s="57">
        <v>56</v>
      </c>
      <c r="F14" s="57"/>
      <c r="G14" s="92"/>
    </row>
    <row r="15" spans="1:7" ht="30" customHeight="1">
      <c r="A15" s="91">
        <v>9</v>
      </c>
      <c r="B15" s="12"/>
      <c r="C15" s="82" t="s">
        <v>208</v>
      </c>
      <c r="D15" s="81" t="s">
        <v>38</v>
      </c>
      <c r="E15" s="15">
        <v>111</v>
      </c>
      <c r="F15" s="16"/>
      <c r="G15" s="92"/>
    </row>
    <row r="16" spans="1:7" s="23" customFormat="1" ht="30" customHeight="1">
      <c r="A16" s="91">
        <f>A15+1</f>
        <v>10</v>
      </c>
      <c r="B16" s="81"/>
      <c r="C16" s="82" t="s">
        <v>209</v>
      </c>
      <c r="D16" s="81" t="s">
        <v>38</v>
      </c>
      <c r="E16" s="57">
        <v>48</v>
      </c>
      <c r="F16" s="57"/>
      <c r="G16" s="92"/>
    </row>
    <row r="17" spans="1:7" s="23" customFormat="1" ht="30" customHeight="1">
      <c r="A17" s="91">
        <v>11</v>
      </c>
      <c r="B17" s="81"/>
      <c r="C17" s="82" t="s">
        <v>368</v>
      </c>
      <c r="D17" s="81" t="s">
        <v>171</v>
      </c>
      <c r="E17" s="57">
        <v>1</v>
      </c>
      <c r="F17" s="57"/>
      <c r="G17" s="92"/>
    </row>
    <row r="18" spans="1:7" s="23" customFormat="1" ht="30" customHeight="1">
      <c r="A18" s="91">
        <v>12</v>
      </c>
      <c r="B18" s="87"/>
      <c r="C18" s="93" t="s">
        <v>210</v>
      </c>
      <c r="D18" s="81" t="s">
        <v>171</v>
      </c>
      <c r="E18" s="57">
        <v>1</v>
      </c>
      <c r="F18" s="57"/>
      <c r="G18" s="92"/>
    </row>
    <row r="19" spans="1:7" s="23" customFormat="1" ht="30" customHeight="1">
      <c r="A19" s="91">
        <v>13</v>
      </c>
      <c r="B19" s="87"/>
      <c r="C19" s="82" t="s">
        <v>211</v>
      </c>
      <c r="D19" s="81" t="s">
        <v>38</v>
      </c>
      <c r="E19" s="57">
        <v>24</v>
      </c>
      <c r="F19" s="57"/>
      <c r="G19" s="92"/>
    </row>
    <row r="20" spans="1:7" s="23" customFormat="1" ht="30" customHeight="1">
      <c r="A20" s="91">
        <f>A19+1</f>
        <v>14</v>
      </c>
      <c r="B20" s="81"/>
      <c r="C20" s="82" t="s">
        <v>212</v>
      </c>
      <c r="D20" s="81" t="s">
        <v>38</v>
      </c>
      <c r="E20" s="57">
        <v>28</v>
      </c>
      <c r="F20" s="57"/>
      <c r="G20" s="92"/>
    </row>
    <row r="21" spans="1:7" s="23" customFormat="1" ht="30" customHeight="1">
      <c r="A21" s="91">
        <v>15</v>
      </c>
      <c r="B21" s="81"/>
      <c r="C21" s="82" t="s">
        <v>369</v>
      </c>
      <c r="D21" s="81" t="s">
        <v>38</v>
      </c>
      <c r="E21" s="57">
        <v>15</v>
      </c>
      <c r="F21" s="57"/>
      <c r="G21" s="92"/>
    </row>
    <row r="22" spans="1:7" s="23" customFormat="1" ht="30" customHeight="1">
      <c r="A22" s="91">
        <v>16</v>
      </c>
      <c r="B22" s="81"/>
      <c r="C22" s="82" t="s">
        <v>370</v>
      </c>
      <c r="D22" s="81" t="s">
        <v>38</v>
      </c>
      <c r="E22" s="57">
        <v>18</v>
      </c>
      <c r="F22" s="57"/>
      <c r="G22" s="92"/>
    </row>
    <row r="23" spans="1:7" s="23" customFormat="1" ht="30" customHeight="1">
      <c r="A23" s="91">
        <v>17</v>
      </c>
      <c r="B23" s="81"/>
      <c r="C23" s="82" t="s">
        <v>217</v>
      </c>
      <c r="D23" s="81" t="s">
        <v>38</v>
      </c>
      <c r="E23" s="57">
        <v>12</v>
      </c>
      <c r="F23" s="57"/>
      <c r="G23" s="92"/>
    </row>
    <row r="24" spans="1:7" s="23" customFormat="1" ht="30" customHeight="1">
      <c r="A24" s="91">
        <v>18</v>
      </c>
      <c r="B24" s="81"/>
      <c r="C24" s="82" t="s">
        <v>214</v>
      </c>
      <c r="D24" s="81" t="s">
        <v>44</v>
      </c>
      <c r="E24" s="57">
        <v>1</v>
      </c>
      <c r="F24" s="57"/>
      <c r="G24" s="92"/>
    </row>
    <row r="25" spans="1:7" s="23" customFormat="1" ht="30" customHeight="1">
      <c r="A25" s="86"/>
      <c r="B25" s="87"/>
      <c r="C25" s="88" t="s">
        <v>215</v>
      </c>
      <c r="D25" s="87" t="s">
        <v>12</v>
      </c>
      <c r="E25" s="89" t="s">
        <v>12</v>
      </c>
      <c r="F25" s="89" t="s">
        <v>12</v>
      </c>
      <c r="G25" s="92" t="s">
        <v>12</v>
      </c>
    </row>
    <row r="26" spans="1:7" s="23" customFormat="1" ht="30" customHeight="1">
      <c r="A26" s="91">
        <v>19</v>
      </c>
      <c r="B26" s="87"/>
      <c r="C26" s="82" t="s">
        <v>371</v>
      </c>
      <c r="D26" s="81" t="s">
        <v>38</v>
      </c>
      <c r="E26" s="57">
        <v>375</v>
      </c>
      <c r="F26" s="57"/>
      <c r="G26" s="92"/>
    </row>
    <row r="27" spans="1:7" s="23" customFormat="1" ht="30" customHeight="1" thickBot="1">
      <c r="A27" s="91">
        <v>20</v>
      </c>
      <c r="B27" s="87"/>
      <c r="C27" s="82" t="s">
        <v>216</v>
      </c>
      <c r="D27" s="81" t="s">
        <v>38</v>
      </c>
      <c r="E27" s="57">
        <v>296</v>
      </c>
      <c r="F27" s="57"/>
      <c r="G27" s="92"/>
    </row>
    <row r="28" spans="1:7" s="84" customFormat="1" ht="30" customHeight="1" thickBot="1">
      <c r="A28" s="205" t="s">
        <v>15</v>
      </c>
      <c r="B28" s="205"/>
      <c r="C28" s="205"/>
      <c r="D28" s="205"/>
      <c r="E28" s="205"/>
      <c r="F28" s="205"/>
      <c r="G28" s="83"/>
    </row>
    <row r="34" spans="1:7" s="23" customFormat="1" ht="30" customHeight="1" hidden="1">
      <c r="A34" s="94" t="s">
        <v>213</v>
      </c>
      <c r="B34" s="95"/>
      <c r="C34" s="96" t="s">
        <v>217</v>
      </c>
      <c r="D34" s="95" t="s">
        <v>38</v>
      </c>
      <c r="E34" s="97">
        <v>12</v>
      </c>
      <c r="F34" s="97">
        <f>(197.36+174.91*2)</f>
        <v>547.1800000000001</v>
      </c>
      <c r="G34" s="98" t="e">
        <f>ROUND(#REF!*F34,2)</f>
        <v>#REF!</v>
      </c>
    </row>
  </sheetData>
  <sheetProtection selectLockedCells="1" selectUnlockedCells="1"/>
  <mergeCells count="9">
    <mergeCell ref="A28:F28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I35"/>
  <sheetViews>
    <sheetView zoomScale="80" zoomScaleNormal="80" zoomScaleSheetLayoutView="100" zoomScalePageLayoutView="0" workbookViewId="0" topLeftCell="A16">
      <selection activeCell="A1" sqref="A1:G30"/>
    </sheetView>
  </sheetViews>
  <sheetFormatPr defaultColWidth="9.140625" defaultRowHeight="12.75"/>
  <cols>
    <col min="1" max="1" width="7.00390625" style="99" customWidth="1"/>
    <col min="2" max="2" width="15.00390625" style="1" customWidth="1"/>
    <col min="3" max="3" width="41.7109375" style="2" customWidth="1"/>
    <col min="4" max="4" width="9.8515625" style="1" customWidth="1"/>
    <col min="5" max="5" width="10.421875" style="3" customWidth="1"/>
    <col min="6" max="6" width="12.00390625" style="3" customWidth="1"/>
    <col min="7" max="7" width="12.57421875" style="3" customWidth="1"/>
    <col min="8" max="8" width="9.140625" style="100" customWidth="1"/>
  </cols>
  <sheetData>
    <row r="1" spans="1:7" ht="90" customHeight="1">
      <c r="A1" s="211" t="s">
        <v>0</v>
      </c>
      <c r="B1" s="211"/>
      <c r="C1" s="211"/>
      <c r="D1" s="211"/>
      <c r="E1" s="211"/>
      <c r="F1" s="211"/>
      <c r="G1" s="211"/>
    </row>
    <row r="2" spans="1:8" s="102" customFormat="1" ht="30" customHeight="1">
      <c r="A2" s="180" t="s">
        <v>218</v>
      </c>
      <c r="B2" s="180"/>
      <c r="C2" s="180"/>
      <c r="D2" s="180"/>
      <c r="E2" s="180"/>
      <c r="F2" s="180"/>
      <c r="G2" s="180"/>
      <c r="H2" s="101"/>
    </row>
    <row r="3" spans="1:7" ht="15" customHeight="1">
      <c r="A3" s="212" t="s">
        <v>2</v>
      </c>
      <c r="B3" s="183" t="s">
        <v>3</v>
      </c>
      <c r="C3" s="184" t="s">
        <v>4</v>
      </c>
      <c r="D3" s="185" t="s">
        <v>5</v>
      </c>
      <c r="E3" s="185"/>
      <c r="F3" s="186" t="s">
        <v>6</v>
      </c>
      <c r="G3" s="213" t="s">
        <v>7</v>
      </c>
    </row>
    <row r="4" spans="1:7" ht="15" customHeight="1">
      <c r="A4" s="212"/>
      <c r="B4" s="183"/>
      <c r="C4" s="184"/>
      <c r="D4" s="4" t="s">
        <v>8</v>
      </c>
      <c r="E4" s="5" t="s">
        <v>9</v>
      </c>
      <c r="F4" s="186"/>
      <c r="G4" s="213"/>
    </row>
    <row r="5" spans="1:8" s="23" customFormat="1" ht="30" customHeight="1">
      <c r="A5" s="103"/>
      <c r="B5" s="104" t="s">
        <v>219</v>
      </c>
      <c r="C5" s="105" t="s">
        <v>220</v>
      </c>
      <c r="D5" s="104" t="s">
        <v>12</v>
      </c>
      <c r="E5" s="45" t="s">
        <v>12</v>
      </c>
      <c r="F5" s="106" t="s">
        <v>12</v>
      </c>
      <c r="G5" s="107" t="s">
        <v>12</v>
      </c>
      <c r="H5" s="108"/>
    </row>
    <row r="6" spans="1:8" s="111" customFormat="1" ht="30" customHeight="1">
      <c r="A6" s="103"/>
      <c r="B6" s="46"/>
      <c r="C6" s="78" t="s">
        <v>221</v>
      </c>
      <c r="D6" s="45" t="s">
        <v>12</v>
      </c>
      <c r="E6" s="45" t="s">
        <v>12</v>
      </c>
      <c r="F6" s="109" t="s">
        <v>12</v>
      </c>
      <c r="G6" s="107" t="s">
        <v>12</v>
      </c>
      <c r="H6" s="110"/>
    </row>
    <row r="7" spans="1:8" s="30" customFormat="1" ht="30" customHeight="1">
      <c r="A7" s="112">
        <v>1</v>
      </c>
      <c r="B7" s="24"/>
      <c r="C7" s="25" t="s">
        <v>222</v>
      </c>
      <c r="D7" s="26" t="s">
        <v>44</v>
      </c>
      <c r="E7" s="43">
        <v>22</v>
      </c>
      <c r="F7" s="113"/>
      <c r="G7" s="29"/>
      <c r="H7" s="108"/>
    </row>
    <row r="8" spans="1:8" ht="38.25">
      <c r="A8" s="112">
        <f>A7+1</f>
        <v>2</v>
      </c>
      <c r="B8" s="24"/>
      <c r="C8" s="25" t="s">
        <v>223</v>
      </c>
      <c r="D8" s="26" t="s">
        <v>44</v>
      </c>
      <c r="E8" s="43">
        <v>2</v>
      </c>
      <c r="F8" s="113"/>
      <c r="G8" s="29"/>
      <c r="H8" s="108"/>
    </row>
    <row r="9" spans="1:8" s="39" customFormat="1" ht="30" customHeight="1">
      <c r="A9" s="103"/>
      <c r="B9" s="77"/>
      <c r="C9" s="78" t="s">
        <v>224</v>
      </c>
      <c r="D9" s="104" t="s">
        <v>12</v>
      </c>
      <c r="E9" s="46" t="s">
        <v>12</v>
      </c>
      <c r="F9" s="109" t="s">
        <v>12</v>
      </c>
      <c r="G9" s="29" t="s">
        <v>12</v>
      </c>
      <c r="H9" s="110"/>
    </row>
    <row r="10" spans="1:8" s="30" customFormat="1" ht="30" customHeight="1">
      <c r="A10" s="112">
        <f>A8+1</f>
        <v>3</v>
      </c>
      <c r="B10" s="26"/>
      <c r="C10" s="33" t="s">
        <v>225</v>
      </c>
      <c r="D10" s="24" t="s">
        <v>26</v>
      </c>
      <c r="E10" s="28">
        <v>5</v>
      </c>
      <c r="F10" s="113"/>
      <c r="G10" s="29"/>
      <c r="H10" s="108"/>
    </row>
    <row r="11" spans="1:8" s="30" customFormat="1" ht="30" customHeight="1">
      <c r="A11" s="112">
        <f>A10+1</f>
        <v>4</v>
      </c>
      <c r="B11" s="26"/>
      <c r="C11" s="33" t="s">
        <v>226</v>
      </c>
      <c r="D11" s="24" t="s">
        <v>26</v>
      </c>
      <c r="E11" s="28">
        <v>19</v>
      </c>
      <c r="F11" s="113"/>
      <c r="G11" s="29"/>
      <c r="H11" s="108"/>
    </row>
    <row r="12" spans="1:8" s="23" customFormat="1" ht="30" customHeight="1">
      <c r="A12" s="103"/>
      <c r="B12" s="104"/>
      <c r="C12" s="78" t="s">
        <v>227</v>
      </c>
      <c r="D12" s="77" t="s">
        <v>12</v>
      </c>
      <c r="E12" s="45" t="s">
        <v>12</v>
      </c>
      <c r="F12" s="109" t="s">
        <v>12</v>
      </c>
      <c r="G12" s="29" t="s">
        <v>12</v>
      </c>
      <c r="H12" s="110"/>
    </row>
    <row r="13" spans="1:8" s="30" customFormat="1" ht="30" customHeight="1">
      <c r="A13" s="112">
        <f>A11+1</f>
        <v>5</v>
      </c>
      <c r="B13" s="26"/>
      <c r="C13" s="33" t="s">
        <v>228</v>
      </c>
      <c r="D13" s="24" t="s">
        <v>26</v>
      </c>
      <c r="E13" s="28">
        <v>27</v>
      </c>
      <c r="F13" s="113"/>
      <c r="G13" s="29"/>
      <c r="H13" s="108"/>
    </row>
    <row r="14" spans="1:8" s="23" customFormat="1" ht="30" customHeight="1">
      <c r="A14" s="103"/>
      <c r="B14" s="104"/>
      <c r="C14" s="114" t="s">
        <v>229</v>
      </c>
      <c r="D14" s="77" t="s">
        <v>12</v>
      </c>
      <c r="E14" s="45" t="s">
        <v>12</v>
      </c>
      <c r="F14" s="109" t="s">
        <v>12</v>
      </c>
      <c r="G14" s="29" t="s">
        <v>12</v>
      </c>
      <c r="H14" s="110"/>
    </row>
    <row r="15" spans="1:8" s="30" customFormat="1" ht="30" customHeight="1">
      <c r="A15" s="112">
        <f>A13+1</f>
        <v>6</v>
      </c>
      <c r="B15" s="26"/>
      <c r="C15" s="33" t="s">
        <v>230</v>
      </c>
      <c r="D15" s="24" t="s">
        <v>38</v>
      </c>
      <c r="E15" s="28">
        <v>1261</v>
      </c>
      <c r="F15" s="115"/>
      <c r="G15" s="29"/>
      <c r="H15" s="108"/>
    </row>
    <row r="16" spans="1:8" s="23" customFormat="1" ht="30" customHeight="1">
      <c r="A16" s="103"/>
      <c r="B16" s="104"/>
      <c r="C16" s="78" t="s">
        <v>231</v>
      </c>
      <c r="D16" s="77" t="s">
        <v>12</v>
      </c>
      <c r="E16" s="45" t="s">
        <v>12</v>
      </c>
      <c r="F16" s="109" t="s">
        <v>12</v>
      </c>
      <c r="G16" s="29" t="s">
        <v>12</v>
      </c>
      <c r="H16" s="110"/>
    </row>
    <row r="17" spans="1:8" s="30" customFormat="1" ht="30" customHeight="1">
      <c r="A17" s="112">
        <f>A15+1</f>
        <v>7</v>
      </c>
      <c r="B17" s="26"/>
      <c r="C17" s="33" t="s">
        <v>232</v>
      </c>
      <c r="D17" s="24" t="s">
        <v>38</v>
      </c>
      <c r="E17" s="28">
        <v>84</v>
      </c>
      <c r="F17" s="113"/>
      <c r="G17" s="29"/>
      <c r="H17" s="108"/>
    </row>
    <row r="18" spans="1:8" s="30" customFormat="1" ht="30" customHeight="1">
      <c r="A18" s="112">
        <f>A17+1</f>
        <v>8</v>
      </c>
      <c r="B18" s="26"/>
      <c r="C18" s="33" t="s">
        <v>233</v>
      </c>
      <c r="D18" s="24" t="s">
        <v>38</v>
      </c>
      <c r="E18" s="28">
        <v>27</v>
      </c>
      <c r="F18" s="113"/>
      <c r="G18" s="29"/>
      <c r="H18" s="108"/>
    </row>
    <row r="19" spans="1:8" s="30" customFormat="1" ht="30" customHeight="1">
      <c r="A19" s="112">
        <f>A18+1</f>
        <v>9</v>
      </c>
      <c r="B19" s="26"/>
      <c r="C19" s="33" t="s">
        <v>234</v>
      </c>
      <c r="D19" s="24" t="s">
        <v>38</v>
      </c>
      <c r="E19" s="28">
        <v>11</v>
      </c>
      <c r="F19" s="113"/>
      <c r="G19" s="29"/>
      <c r="H19" s="108"/>
    </row>
    <row r="20" spans="1:8" s="23" customFormat="1" ht="30" customHeight="1">
      <c r="A20" s="103"/>
      <c r="B20" s="104"/>
      <c r="C20" s="114" t="s">
        <v>235</v>
      </c>
      <c r="D20" s="77" t="s">
        <v>12</v>
      </c>
      <c r="E20" s="45" t="s">
        <v>12</v>
      </c>
      <c r="F20" s="109" t="s">
        <v>12</v>
      </c>
      <c r="G20" s="29" t="s">
        <v>12</v>
      </c>
      <c r="H20" s="110"/>
    </row>
    <row r="21" spans="1:8" s="30" customFormat="1" ht="30" customHeight="1">
      <c r="A21" s="112">
        <f>A19+1</f>
        <v>10</v>
      </c>
      <c r="B21" s="26"/>
      <c r="C21" s="33" t="s">
        <v>236</v>
      </c>
      <c r="D21" s="24" t="s">
        <v>38</v>
      </c>
      <c r="E21" s="28">
        <v>370</v>
      </c>
      <c r="F21" s="113"/>
      <c r="G21" s="29"/>
      <c r="H21" s="108"/>
    </row>
    <row r="22" spans="1:8" s="30" customFormat="1" ht="30" customHeight="1">
      <c r="A22" s="112">
        <f>A21+1</f>
        <v>11</v>
      </c>
      <c r="B22" s="26"/>
      <c r="C22" s="25" t="s">
        <v>237</v>
      </c>
      <c r="D22" s="24" t="s">
        <v>44</v>
      </c>
      <c r="E22" s="28">
        <v>3</v>
      </c>
      <c r="F22" s="113"/>
      <c r="G22" s="29"/>
      <c r="H22" s="108"/>
    </row>
    <row r="23" spans="1:8" s="30" customFormat="1" ht="30" customHeight="1">
      <c r="A23" s="112">
        <f>A22+1</f>
        <v>12</v>
      </c>
      <c r="B23" s="26"/>
      <c r="C23" s="33" t="s">
        <v>238</v>
      </c>
      <c r="D23" s="24" t="s">
        <v>44</v>
      </c>
      <c r="E23" s="28">
        <v>3</v>
      </c>
      <c r="F23" s="113"/>
      <c r="G23" s="29"/>
      <c r="H23" s="108"/>
    </row>
    <row r="24" spans="1:8" s="30" customFormat="1" ht="30" customHeight="1">
      <c r="A24" s="112">
        <f>A23+1</f>
        <v>13</v>
      </c>
      <c r="B24" s="26"/>
      <c r="C24" s="33" t="s">
        <v>239</v>
      </c>
      <c r="D24" s="24" t="s">
        <v>38</v>
      </c>
      <c r="E24" s="28">
        <v>1261</v>
      </c>
      <c r="F24" s="113"/>
      <c r="G24" s="29"/>
      <c r="H24" s="108"/>
    </row>
    <row r="25" spans="1:9" s="30" customFormat="1" ht="30" customHeight="1">
      <c r="A25" s="112" t="s">
        <v>240</v>
      </c>
      <c r="B25" s="81"/>
      <c r="C25" s="82" t="s">
        <v>241</v>
      </c>
      <c r="D25" s="81" t="s">
        <v>38</v>
      </c>
      <c r="E25" s="43">
        <v>21</v>
      </c>
      <c r="F25" s="116"/>
      <c r="G25" s="29"/>
      <c r="H25" s="108"/>
      <c r="I25" s="61"/>
    </row>
    <row r="26" spans="1:8" s="30" customFormat="1" ht="30" customHeight="1">
      <c r="A26" s="112" t="s">
        <v>242</v>
      </c>
      <c r="B26" s="24"/>
      <c r="C26" s="82" t="s">
        <v>214</v>
      </c>
      <c r="D26" s="81" t="s">
        <v>26</v>
      </c>
      <c r="E26" s="43">
        <v>5</v>
      </c>
      <c r="F26" s="113"/>
      <c r="G26" s="29"/>
      <c r="H26" s="108"/>
    </row>
    <row r="27" spans="1:8" s="23" customFormat="1" ht="30" customHeight="1">
      <c r="A27" s="103"/>
      <c r="B27" s="104"/>
      <c r="C27" s="78" t="s">
        <v>215</v>
      </c>
      <c r="D27" s="77" t="s">
        <v>12</v>
      </c>
      <c r="E27" s="45" t="s">
        <v>12</v>
      </c>
      <c r="F27" s="109" t="s">
        <v>12</v>
      </c>
      <c r="G27" s="29" t="s">
        <v>12</v>
      </c>
      <c r="H27" s="110"/>
    </row>
    <row r="28" spans="1:8" s="30" customFormat="1" ht="30" customHeight="1">
      <c r="A28" s="112">
        <f>A24+1</f>
        <v>14</v>
      </c>
      <c r="B28" s="26"/>
      <c r="C28" s="33" t="s">
        <v>243</v>
      </c>
      <c r="D28" s="24" t="s">
        <v>44</v>
      </c>
      <c r="E28" s="28">
        <v>14</v>
      </c>
      <c r="F28" s="113"/>
      <c r="G28" s="29"/>
      <c r="H28" s="108"/>
    </row>
    <row r="29" spans="1:8" s="30" customFormat="1" ht="30" customHeight="1" thickBot="1">
      <c r="A29" s="112">
        <f>A28+1</f>
        <v>15</v>
      </c>
      <c r="B29" s="117"/>
      <c r="C29" s="118" t="s">
        <v>244</v>
      </c>
      <c r="D29" s="81" t="s">
        <v>38</v>
      </c>
      <c r="E29" s="119">
        <v>490</v>
      </c>
      <c r="F29" s="120"/>
      <c r="G29" s="29"/>
      <c r="H29" s="108"/>
    </row>
    <row r="30" spans="1:7" ht="30" customHeight="1" thickBot="1">
      <c r="A30" s="208" t="s">
        <v>15</v>
      </c>
      <c r="B30" s="209"/>
      <c r="C30" s="209"/>
      <c r="D30" s="209"/>
      <c r="E30" s="209"/>
      <c r="F30" s="210"/>
      <c r="G30" s="17"/>
    </row>
    <row r="35" ht="38.25" customHeight="1">
      <c r="G35" s="121"/>
    </row>
  </sheetData>
  <sheetProtection selectLockedCells="1" selectUnlockedCells="1"/>
  <mergeCells count="9">
    <mergeCell ref="A30:F30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G107"/>
  <sheetViews>
    <sheetView zoomScale="80" zoomScaleNormal="80" zoomScaleSheetLayoutView="100" zoomScalePageLayoutView="0" workbookViewId="0" topLeftCell="A1">
      <pane ySplit="4" topLeftCell="BM98" activePane="bottomLeft" state="frozen"/>
      <selection pane="topLeft" activeCell="A1" sqref="A1"/>
      <selection pane="bottomLeft" activeCell="A1" sqref="A1:G107"/>
    </sheetView>
  </sheetViews>
  <sheetFormatPr defaultColWidth="9.140625" defaultRowHeight="12.75"/>
  <cols>
    <col min="1" max="1" width="7.00390625" style="68" customWidth="1"/>
    <col min="2" max="2" width="15.00390625" style="68" customWidth="1"/>
    <col min="3" max="3" width="41.7109375" style="69" customWidth="1"/>
    <col min="4" max="4" width="9.8515625" style="68" customWidth="1"/>
    <col min="5" max="5" width="10.421875" style="70" customWidth="1"/>
    <col min="6" max="6" width="12.00390625" style="70" customWidth="1"/>
    <col min="7" max="7" width="12.7109375" style="70" customWidth="1"/>
    <col min="8" max="16384" width="9.140625" style="61" customWidth="1"/>
  </cols>
  <sheetData>
    <row r="1" spans="1:7" ht="90" customHeight="1">
      <c r="A1" s="197" t="s">
        <v>198</v>
      </c>
      <c r="B1" s="197"/>
      <c r="C1" s="197"/>
      <c r="D1" s="197"/>
      <c r="E1" s="197"/>
      <c r="F1" s="197"/>
      <c r="G1" s="197"/>
    </row>
    <row r="2" spans="1:7" ht="30" customHeight="1">
      <c r="A2" s="197" t="s">
        <v>364</v>
      </c>
      <c r="B2" s="197"/>
      <c r="C2" s="197"/>
      <c r="D2" s="197"/>
      <c r="E2" s="197"/>
      <c r="F2" s="197"/>
      <c r="G2" s="197"/>
    </row>
    <row r="3" spans="1:7" s="23" customFormat="1" ht="15" customHeight="1">
      <c r="A3" s="206" t="s">
        <v>2</v>
      </c>
      <c r="B3" s="200" t="s">
        <v>163</v>
      </c>
      <c r="C3" s="201" t="s">
        <v>164</v>
      </c>
      <c r="D3" s="202" t="s">
        <v>5</v>
      </c>
      <c r="E3" s="202"/>
      <c r="F3" s="203" t="s">
        <v>6</v>
      </c>
      <c r="G3" s="207" t="s">
        <v>165</v>
      </c>
    </row>
    <row r="4" spans="1:7" s="23" customFormat="1" ht="15" customHeight="1">
      <c r="A4" s="206"/>
      <c r="B4" s="200"/>
      <c r="C4" s="201"/>
      <c r="D4" s="72" t="s">
        <v>8</v>
      </c>
      <c r="E4" s="73" t="s">
        <v>9</v>
      </c>
      <c r="F4" s="203"/>
      <c r="G4" s="207"/>
    </row>
    <row r="5" spans="1:7" s="23" customFormat="1" ht="30" customHeight="1">
      <c r="A5" s="86"/>
      <c r="B5" s="87" t="s">
        <v>245</v>
      </c>
      <c r="C5" s="88" t="s">
        <v>246</v>
      </c>
      <c r="D5" s="87" t="s">
        <v>12</v>
      </c>
      <c r="E5" s="89" t="s">
        <v>12</v>
      </c>
      <c r="F5" s="89" t="s">
        <v>12</v>
      </c>
      <c r="G5" s="90" t="s">
        <v>12</v>
      </c>
    </row>
    <row r="6" spans="1:7" s="23" customFormat="1" ht="30" customHeight="1">
      <c r="A6" s="86"/>
      <c r="B6" s="87"/>
      <c r="C6" s="88" t="s">
        <v>247</v>
      </c>
      <c r="D6" s="89" t="s">
        <v>12</v>
      </c>
      <c r="E6" s="89" t="s">
        <v>12</v>
      </c>
      <c r="F6" s="89" t="s">
        <v>12</v>
      </c>
      <c r="G6" s="90" t="s">
        <v>12</v>
      </c>
    </row>
    <row r="7" spans="1:7" s="23" customFormat="1" ht="30" customHeight="1">
      <c r="A7" s="86"/>
      <c r="B7" s="87"/>
      <c r="C7" s="88" t="s">
        <v>202</v>
      </c>
      <c r="D7" s="87" t="s">
        <v>12</v>
      </c>
      <c r="E7" s="89" t="s">
        <v>12</v>
      </c>
      <c r="F7" s="89" t="s">
        <v>12</v>
      </c>
      <c r="G7" s="90" t="s">
        <v>12</v>
      </c>
    </row>
    <row r="8" spans="1:7" s="23" customFormat="1" ht="30" customHeight="1">
      <c r="A8" s="91">
        <v>1</v>
      </c>
      <c r="B8" s="87"/>
      <c r="C8" s="82" t="s">
        <v>248</v>
      </c>
      <c r="D8" s="81" t="s">
        <v>46</v>
      </c>
      <c r="E8" s="57">
        <v>264</v>
      </c>
      <c r="F8" s="57"/>
      <c r="G8" s="92"/>
    </row>
    <row r="9" spans="1:7" s="23" customFormat="1" ht="30" customHeight="1">
      <c r="A9" s="91">
        <f aca="true" t="shared" si="0" ref="A9:A18">A8+1</f>
        <v>2</v>
      </c>
      <c r="B9" s="87"/>
      <c r="C9" s="82" t="s">
        <v>249</v>
      </c>
      <c r="D9" s="81" t="s">
        <v>46</v>
      </c>
      <c r="E9" s="57">
        <v>294</v>
      </c>
      <c r="F9" s="57"/>
      <c r="G9" s="92"/>
    </row>
    <row r="10" spans="1:7" s="23" customFormat="1" ht="30" customHeight="1">
      <c r="A10" s="91">
        <f t="shared" si="0"/>
        <v>3</v>
      </c>
      <c r="B10" s="87"/>
      <c r="C10" s="82" t="s">
        <v>250</v>
      </c>
      <c r="D10" s="81" t="s">
        <v>46</v>
      </c>
      <c r="E10" s="57">
        <v>4</v>
      </c>
      <c r="F10" s="57"/>
      <c r="G10" s="92"/>
    </row>
    <row r="11" spans="1:7" s="23" customFormat="1" ht="30" customHeight="1">
      <c r="A11" s="91">
        <f t="shared" si="0"/>
        <v>4</v>
      </c>
      <c r="B11" s="87"/>
      <c r="C11" s="82" t="s">
        <v>251</v>
      </c>
      <c r="D11" s="81" t="s">
        <v>26</v>
      </c>
      <c r="E11" s="57">
        <v>1</v>
      </c>
      <c r="F11" s="57"/>
      <c r="G11" s="92"/>
    </row>
    <row r="12" spans="1:7" s="23" customFormat="1" ht="30" customHeight="1">
      <c r="A12" s="91">
        <f t="shared" si="0"/>
        <v>5</v>
      </c>
      <c r="B12" s="87"/>
      <c r="C12" s="82" t="s">
        <v>252</v>
      </c>
      <c r="D12" s="81" t="s">
        <v>26</v>
      </c>
      <c r="E12" s="57">
        <v>1</v>
      </c>
      <c r="F12" s="57"/>
      <c r="G12" s="92"/>
    </row>
    <row r="13" spans="1:7" s="23" customFormat="1" ht="30" customHeight="1">
      <c r="A13" s="91">
        <f t="shared" si="0"/>
        <v>6</v>
      </c>
      <c r="B13" s="87"/>
      <c r="C13" s="82" t="s">
        <v>253</v>
      </c>
      <c r="D13" s="81" t="s">
        <v>26</v>
      </c>
      <c r="E13" s="57">
        <v>1</v>
      </c>
      <c r="F13" s="57"/>
      <c r="G13" s="92"/>
    </row>
    <row r="14" spans="1:7" s="23" customFormat="1" ht="30" customHeight="1">
      <c r="A14" s="91">
        <f t="shared" si="0"/>
        <v>7</v>
      </c>
      <c r="B14" s="87"/>
      <c r="C14" s="82" t="s">
        <v>254</v>
      </c>
      <c r="D14" s="81" t="s">
        <v>26</v>
      </c>
      <c r="E14" s="57">
        <v>4</v>
      </c>
      <c r="F14" s="57"/>
      <c r="G14" s="92"/>
    </row>
    <row r="15" spans="1:7" s="23" customFormat="1" ht="30" customHeight="1">
      <c r="A15" s="91">
        <f t="shared" si="0"/>
        <v>8</v>
      </c>
      <c r="B15" s="87"/>
      <c r="C15" s="82" t="s">
        <v>255</v>
      </c>
      <c r="D15" s="81" t="s">
        <v>26</v>
      </c>
      <c r="E15" s="57">
        <v>120</v>
      </c>
      <c r="F15" s="57"/>
      <c r="G15" s="92"/>
    </row>
    <row r="16" spans="1:7" s="23" customFormat="1" ht="30" customHeight="1">
      <c r="A16" s="91">
        <f t="shared" si="0"/>
        <v>9</v>
      </c>
      <c r="B16" s="87"/>
      <c r="C16" s="82" t="s">
        <v>256</v>
      </c>
      <c r="D16" s="81" t="s">
        <v>26</v>
      </c>
      <c r="E16" s="57">
        <v>1</v>
      </c>
      <c r="F16" s="57"/>
      <c r="G16" s="92"/>
    </row>
    <row r="17" spans="1:7" s="23" customFormat="1" ht="30" customHeight="1">
      <c r="A17" s="91">
        <f t="shared" si="0"/>
        <v>10</v>
      </c>
      <c r="B17" s="87"/>
      <c r="C17" s="82" t="s">
        <v>257</v>
      </c>
      <c r="D17" s="81" t="s">
        <v>26</v>
      </c>
      <c r="E17" s="57">
        <v>2</v>
      </c>
      <c r="F17" s="57"/>
      <c r="G17" s="92"/>
    </row>
    <row r="18" spans="1:7" s="23" customFormat="1" ht="30" customHeight="1">
      <c r="A18" s="91">
        <f t="shared" si="0"/>
        <v>11</v>
      </c>
      <c r="B18" s="87"/>
      <c r="C18" s="82" t="s">
        <v>258</v>
      </c>
      <c r="D18" s="81" t="s">
        <v>171</v>
      </c>
      <c r="E18" s="57">
        <v>1</v>
      </c>
      <c r="F18" s="57"/>
      <c r="G18" s="92"/>
    </row>
    <row r="19" spans="1:7" s="23" customFormat="1" ht="30" customHeight="1">
      <c r="A19" s="86"/>
      <c r="B19" s="87"/>
      <c r="C19" s="88" t="s">
        <v>215</v>
      </c>
      <c r="D19" s="87" t="s">
        <v>12</v>
      </c>
      <c r="E19" s="89" t="s">
        <v>12</v>
      </c>
      <c r="F19" s="89" t="s">
        <v>12</v>
      </c>
      <c r="G19" s="92" t="s">
        <v>12</v>
      </c>
    </row>
    <row r="20" spans="1:7" s="23" customFormat="1" ht="30" customHeight="1">
      <c r="A20" s="91">
        <f>A18+1</f>
        <v>12</v>
      </c>
      <c r="B20" s="87"/>
      <c r="C20" s="82" t="s">
        <v>259</v>
      </c>
      <c r="D20" s="81" t="s">
        <v>46</v>
      </c>
      <c r="E20" s="57">
        <v>260</v>
      </c>
      <c r="F20" s="57"/>
      <c r="G20" s="92"/>
    </row>
    <row r="21" spans="1:7" s="23" customFormat="1" ht="30" customHeight="1">
      <c r="A21" s="91">
        <f>A20+1</f>
        <v>13</v>
      </c>
      <c r="B21" s="87"/>
      <c r="C21" s="82" t="s">
        <v>260</v>
      </c>
      <c r="D21" s="81" t="s">
        <v>46</v>
      </c>
      <c r="E21" s="57">
        <v>266</v>
      </c>
      <c r="F21" s="57"/>
      <c r="G21" s="92"/>
    </row>
    <row r="22" spans="1:7" s="23" customFormat="1" ht="30" customHeight="1">
      <c r="A22" s="91"/>
      <c r="B22" s="81"/>
      <c r="C22" s="88" t="s">
        <v>261</v>
      </c>
      <c r="D22" s="89" t="s">
        <v>12</v>
      </c>
      <c r="E22" s="89" t="s">
        <v>12</v>
      </c>
      <c r="F22" s="89" t="s">
        <v>12</v>
      </c>
      <c r="G22" s="92" t="s">
        <v>12</v>
      </c>
    </row>
    <row r="23" spans="1:7" s="23" customFormat="1" ht="30" customHeight="1">
      <c r="A23" s="214" t="s">
        <v>262</v>
      </c>
      <c r="B23" s="214"/>
      <c r="C23" s="214"/>
      <c r="D23" s="214"/>
      <c r="E23" s="214"/>
      <c r="F23" s="214"/>
      <c r="G23" s="214"/>
    </row>
    <row r="24" spans="1:7" s="23" customFormat="1" ht="30" customHeight="1">
      <c r="A24" s="86"/>
      <c r="B24" s="87"/>
      <c r="C24" s="88" t="s">
        <v>202</v>
      </c>
      <c r="D24" s="87" t="s">
        <v>12</v>
      </c>
      <c r="E24" s="89" t="s">
        <v>12</v>
      </c>
      <c r="F24" s="89" t="s">
        <v>12</v>
      </c>
      <c r="G24" s="90" t="s">
        <v>12</v>
      </c>
    </row>
    <row r="25" spans="1:7" s="23" customFormat="1" ht="30" customHeight="1">
      <c r="A25" s="91">
        <f>A21+1</f>
        <v>14</v>
      </c>
      <c r="B25" s="87"/>
      <c r="C25" s="82" t="s">
        <v>263</v>
      </c>
      <c r="D25" s="81" t="s">
        <v>171</v>
      </c>
      <c r="E25" s="57">
        <v>2</v>
      </c>
      <c r="F25" s="57"/>
      <c r="G25" s="92"/>
    </row>
    <row r="26" spans="1:7" s="23" customFormat="1" ht="30" customHeight="1">
      <c r="A26" s="91">
        <f aca="true" t="shared" si="1" ref="A26:A41">A25+1</f>
        <v>15</v>
      </c>
      <c r="B26" s="87"/>
      <c r="C26" s="82" t="s">
        <v>264</v>
      </c>
      <c r="D26" s="81" t="s">
        <v>26</v>
      </c>
      <c r="E26" s="57">
        <v>8</v>
      </c>
      <c r="F26" s="57"/>
      <c r="G26" s="92"/>
    </row>
    <row r="27" spans="1:7" s="23" customFormat="1" ht="30" customHeight="1">
      <c r="A27" s="91">
        <f t="shared" si="1"/>
        <v>16</v>
      </c>
      <c r="B27" s="87"/>
      <c r="C27" s="82" t="s">
        <v>265</v>
      </c>
      <c r="D27" s="81" t="s">
        <v>26</v>
      </c>
      <c r="E27" s="57">
        <v>30</v>
      </c>
      <c r="F27" s="57"/>
      <c r="G27" s="92"/>
    </row>
    <row r="28" spans="1:7" s="23" customFormat="1" ht="30" customHeight="1">
      <c r="A28" s="91">
        <f t="shared" si="1"/>
        <v>17</v>
      </c>
      <c r="B28" s="87"/>
      <c r="C28" s="82" t="s">
        <v>266</v>
      </c>
      <c r="D28" s="81" t="s">
        <v>171</v>
      </c>
      <c r="E28" s="57">
        <v>1</v>
      </c>
      <c r="F28" s="57"/>
      <c r="G28" s="92"/>
    </row>
    <row r="29" spans="1:7" s="23" customFormat="1" ht="30" customHeight="1">
      <c r="A29" s="91">
        <f t="shared" si="1"/>
        <v>18</v>
      </c>
      <c r="B29" s="87"/>
      <c r="C29" s="82" t="s">
        <v>267</v>
      </c>
      <c r="D29" s="81" t="s">
        <v>26</v>
      </c>
      <c r="E29" s="57">
        <v>84</v>
      </c>
      <c r="F29" s="57"/>
      <c r="G29" s="92"/>
    </row>
    <row r="30" spans="1:7" s="23" customFormat="1" ht="30" customHeight="1">
      <c r="A30" s="91">
        <f t="shared" si="1"/>
        <v>19</v>
      </c>
      <c r="B30" s="87"/>
      <c r="C30" s="82" t="s">
        <v>268</v>
      </c>
      <c r="D30" s="81" t="s">
        <v>46</v>
      </c>
      <c r="E30" s="57">
        <v>819</v>
      </c>
      <c r="F30" s="57"/>
      <c r="G30" s="92"/>
    </row>
    <row r="31" spans="1:7" s="23" customFormat="1" ht="30" customHeight="1">
      <c r="A31" s="91">
        <f t="shared" si="1"/>
        <v>20</v>
      </c>
      <c r="B31" s="87"/>
      <c r="C31" s="82" t="s">
        <v>269</v>
      </c>
      <c r="D31" s="81" t="s">
        <v>46</v>
      </c>
      <c r="E31" s="57">
        <v>221.5</v>
      </c>
      <c r="F31" s="57"/>
      <c r="G31" s="92"/>
    </row>
    <row r="32" spans="1:7" s="23" customFormat="1" ht="30" customHeight="1">
      <c r="A32" s="91">
        <f t="shared" si="1"/>
        <v>21</v>
      </c>
      <c r="B32" s="87"/>
      <c r="C32" s="82" t="s">
        <v>270</v>
      </c>
      <c r="D32" s="81" t="s">
        <v>46</v>
      </c>
      <c r="E32" s="57">
        <v>95</v>
      </c>
      <c r="F32" s="57"/>
      <c r="G32" s="92"/>
    </row>
    <row r="33" spans="1:7" s="23" customFormat="1" ht="30" customHeight="1">
      <c r="A33" s="91">
        <f t="shared" si="1"/>
        <v>22</v>
      </c>
      <c r="B33" s="87"/>
      <c r="C33" s="82" t="s">
        <v>271</v>
      </c>
      <c r="D33" s="81" t="s">
        <v>46</v>
      </c>
      <c r="E33" s="57">
        <v>95</v>
      </c>
      <c r="F33" s="57"/>
      <c r="G33" s="92"/>
    </row>
    <row r="34" spans="1:7" s="23" customFormat="1" ht="30" customHeight="1">
      <c r="A34" s="91">
        <f t="shared" si="1"/>
        <v>23</v>
      </c>
      <c r="B34" s="87"/>
      <c r="C34" s="82" t="s">
        <v>272</v>
      </c>
      <c r="D34" s="81" t="s">
        <v>46</v>
      </c>
      <c r="E34" s="57">
        <v>96</v>
      </c>
      <c r="F34" s="57"/>
      <c r="G34" s="92"/>
    </row>
    <row r="35" spans="1:7" s="23" customFormat="1" ht="30" customHeight="1">
      <c r="A35" s="91">
        <f t="shared" si="1"/>
        <v>24</v>
      </c>
      <c r="B35" s="87"/>
      <c r="C35" s="82" t="s">
        <v>273</v>
      </c>
      <c r="D35" s="81" t="s">
        <v>46</v>
      </c>
      <c r="E35" s="57">
        <v>284</v>
      </c>
      <c r="F35" s="57"/>
      <c r="G35" s="92"/>
    </row>
    <row r="36" spans="1:7" s="23" customFormat="1" ht="30" customHeight="1">
      <c r="A36" s="91">
        <f t="shared" si="1"/>
        <v>25</v>
      </c>
      <c r="B36" s="87"/>
      <c r="C36" s="82" t="s">
        <v>274</v>
      </c>
      <c r="D36" s="81" t="s">
        <v>46</v>
      </c>
      <c r="E36" s="57">
        <v>95</v>
      </c>
      <c r="F36" s="57"/>
      <c r="G36" s="92"/>
    </row>
    <row r="37" spans="1:7" s="23" customFormat="1" ht="30" customHeight="1">
      <c r="A37" s="91">
        <f t="shared" si="1"/>
        <v>26</v>
      </c>
      <c r="B37" s="87"/>
      <c r="C37" s="82" t="s">
        <v>275</v>
      </c>
      <c r="D37" s="81" t="s">
        <v>26</v>
      </c>
      <c r="E37" s="57">
        <v>6</v>
      </c>
      <c r="F37" s="57"/>
      <c r="G37" s="92"/>
    </row>
    <row r="38" spans="1:7" s="23" customFormat="1" ht="30" customHeight="1">
      <c r="A38" s="91">
        <f t="shared" si="1"/>
        <v>27</v>
      </c>
      <c r="B38" s="87"/>
      <c r="C38" s="82" t="s">
        <v>276</v>
      </c>
      <c r="D38" s="81" t="s">
        <v>26</v>
      </c>
      <c r="E38" s="57">
        <v>3</v>
      </c>
      <c r="F38" s="57"/>
      <c r="G38" s="92"/>
    </row>
    <row r="39" spans="1:7" s="23" customFormat="1" ht="30" customHeight="1">
      <c r="A39" s="91">
        <f t="shared" si="1"/>
        <v>28</v>
      </c>
      <c r="B39" s="87"/>
      <c r="C39" s="82" t="s">
        <v>277</v>
      </c>
      <c r="D39" s="81" t="s">
        <v>26</v>
      </c>
      <c r="E39" s="57">
        <v>4</v>
      </c>
      <c r="F39" s="57"/>
      <c r="G39" s="92"/>
    </row>
    <row r="40" spans="1:7" s="23" customFormat="1" ht="30" customHeight="1">
      <c r="A40" s="91">
        <f t="shared" si="1"/>
        <v>29</v>
      </c>
      <c r="B40" s="87"/>
      <c r="C40" s="82" t="s">
        <v>278</v>
      </c>
      <c r="D40" s="81" t="s">
        <v>26</v>
      </c>
      <c r="E40" s="57">
        <v>1</v>
      </c>
      <c r="F40" s="57"/>
      <c r="G40" s="92"/>
    </row>
    <row r="41" spans="1:7" s="23" customFormat="1" ht="30" customHeight="1">
      <c r="A41" s="91">
        <f t="shared" si="1"/>
        <v>30</v>
      </c>
      <c r="B41" s="87"/>
      <c r="C41" s="82" t="s">
        <v>279</v>
      </c>
      <c r="D41" s="81" t="s">
        <v>280</v>
      </c>
      <c r="E41" s="57">
        <v>4</v>
      </c>
      <c r="F41" s="57"/>
      <c r="G41" s="92"/>
    </row>
    <row r="42" spans="1:7" s="23" customFormat="1" ht="30" customHeight="1">
      <c r="A42" s="91" t="s">
        <v>281</v>
      </c>
      <c r="B42" s="87"/>
      <c r="C42" s="82" t="s">
        <v>282</v>
      </c>
      <c r="D42" s="81" t="s">
        <v>26</v>
      </c>
      <c r="E42" s="57">
        <v>2</v>
      </c>
      <c r="F42" s="57"/>
      <c r="G42" s="92"/>
    </row>
    <row r="43" spans="1:7" s="23" customFormat="1" ht="30" customHeight="1">
      <c r="A43" s="91">
        <f>A41+1</f>
        <v>31</v>
      </c>
      <c r="B43" s="87"/>
      <c r="C43" s="82" t="s">
        <v>258</v>
      </c>
      <c r="D43" s="81" t="s">
        <v>171</v>
      </c>
      <c r="E43" s="57">
        <v>1</v>
      </c>
      <c r="F43" s="57"/>
      <c r="G43" s="92"/>
    </row>
    <row r="44" spans="1:7" s="23" customFormat="1" ht="30" customHeight="1">
      <c r="A44" s="214" t="s">
        <v>283</v>
      </c>
      <c r="B44" s="214"/>
      <c r="C44" s="214"/>
      <c r="D44" s="214"/>
      <c r="E44" s="214"/>
      <c r="F44" s="214"/>
      <c r="G44" s="214"/>
    </row>
    <row r="45" spans="1:7" s="23" customFormat="1" ht="30" customHeight="1">
      <c r="A45" s="86"/>
      <c r="B45" s="87"/>
      <c r="C45" s="88" t="s">
        <v>202</v>
      </c>
      <c r="D45" s="87" t="s">
        <v>12</v>
      </c>
      <c r="E45" s="89" t="s">
        <v>12</v>
      </c>
      <c r="F45" s="89" t="s">
        <v>12</v>
      </c>
      <c r="G45" s="90" t="s">
        <v>12</v>
      </c>
    </row>
    <row r="46" spans="1:7" s="23" customFormat="1" ht="30" customHeight="1">
      <c r="A46" s="91">
        <f>A43+1</f>
        <v>32</v>
      </c>
      <c r="B46" s="87"/>
      <c r="C46" s="82" t="s">
        <v>284</v>
      </c>
      <c r="D46" s="81" t="s">
        <v>46</v>
      </c>
      <c r="E46" s="57">
        <v>94</v>
      </c>
      <c r="F46" s="57"/>
      <c r="G46" s="92"/>
    </row>
    <row r="47" spans="1:7" s="23" customFormat="1" ht="30" customHeight="1">
      <c r="A47" s="91">
        <f aca="true" t="shared" si="2" ref="A47:A59">A46+1</f>
        <v>33</v>
      </c>
      <c r="B47" s="87"/>
      <c r="C47" s="82" t="s">
        <v>285</v>
      </c>
      <c r="D47" s="81" t="s">
        <v>46</v>
      </c>
      <c r="E47" s="57">
        <v>174.5</v>
      </c>
      <c r="F47" s="57"/>
      <c r="G47" s="92"/>
    </row>
    <row r="48" spans="1:7" s="23" customFormat="1" ht="30" customHeight="1">
      <c r="A48" s="91">
        <f t="shared" si="2"/>
        <v>34</v>
      </c>
      <c r="B48" s="87"/>
      <c r="C48" s="82" t="s">
        <v>286</v>
      </c>
      <c r="D48" s="81" t="s">
        <v>46</v>
      </c>
      <c r="E48" s="57">
        <v>478</v>
      </c>
      <c r="F48" s="57"/>
      <c r="G48" s="92"/>
    </row>
    <row r="49" spans="1:7" s="23" customFormat="1" ht="30" customHeight="1">
      <c r="A49" s="91">
        <f t="shared" si="2"/>
        <v>35</v>
      </c>
      <c r="B49" s="87"/>
      <c r="C49" s="82" t="s">
        <v>287</v>
      </c>
      <c r="D49" s="81" t="s">
        <v>46</v>
      </c>
      <c r="E49" s="57">
        <v>430</v>
      </c>
      <c r="F49" s="57"/>
      <c r="G49" s="92"/>
    </row>
    <row r="50" spans="1:7" s="23" customFormat="1" ht="30" customHeight="1">
      <c r="A50" s="91">
        <f t="shared" si="2"/>
        <v>36</v>
      </c>
      <c r="B50" s="87"/>
      <c r="C50" s="82" t="s">
        <v>288</v>
      </c>
      <c r="D50" s="81" t="s">
        <v>46</v>
      </c>
      <c r="E50" s="57">
        <v>372.5</v>
      </c>
      <c r="F50" s="57"/>
      <c r="G50" s="92"/>
    </row>
    <row r="51" spans="1:7" s="23" customFormat="1" ht="30" customHeight="1">
      <c r="A51" s="91">
        <f t="shared" si="2"/>
        <v>37</v>
      </c>
      <c r="B51" s="87"/>
      <c r="C51" s="88" t="s">
        <v>289</v>
      </c>
      <c r="D51" s="81" t="s">
        <v>46</v>
      </c>
      <c r="E51" s="57">
        <v>20</v>
      </c>
      <c r="F51" s="57"/>
      <c r="G51" s="92"/>
    </row>
    <row r="52" spans="1:7" s="23" customFormat="1" ht="30" customHeight="1">
      <c r="A52" s="91">
        <f t="shared" si="2"/>
        <v>38</v>
      </c>
      <c r="B52" s="87"/>
      <c r="C52" s="82" t="s">
        <v>290</v>
      </c>
      <c r="D52" s="81" t="s">
        <v>26</v>
      </c>
      <c r="E52" s="57">
        <v>3</v>
      </c>
      <c r="F52" s="57"/>
      <c r="G52" s="92"/>
    </row>
    <row r="53" spans="1:7" s="23" customFormat="1" ht="30" customHeight="1">
      <c r="A53" s="91">
        <f t="shared" si="2"/>
        <v>39</v>
      </c>
      <c r="B53" s="87"/>
      <c r="C53" s="82" t="s">
        <v>252</v>
      </c>
      <c r="D53" s="81" t="s">
        <v>26</v>
      </c>
      <c r="E53" s="57">
        <v>3</v>
      </c>
      <c r="F53" s="57"/>
      <c r="G53" s="92"/>
    </row>
    <row r="54" spans="1:7" s="23" customFormat="1" ht="30" customHeight="1">
      <c r="A54" s="91">
        <f t="shared" si="2"/>
        <v>40</v>
      </c>
      <c r="B54" s="87"/>
      <c r="C54" s="82" t="s">
        <v>253</v>
      </c>
      <c r="D54" s="81" t="s">
        <v>26</v>
      </c>
      <c r="E54" s="57">
        <v>3</v>
      </c>
      <c r="F54" s="57"/>
      <c r="G54" s="92"/>
    </row>
    <row r="55" spans="1:7" s="23" customFormat="1" ht="30" customHeight="1">
      <c r="A55" s="91">
        <f t="shared" si="2"/>
        <v>41</v>
      </c>
      <c r="B55" s="87"/>
      <c r="C55" s="82" t="s">
        <v>254</v>
      </c>
      <c r="D55" s="81" t="s">
        <v>26</v>
      </c>
      <c r="E55" s="57">
        <v>1</v>
      </c>
      <c r="F55" s="57"/>
      <c r="G55" s="92"/>
    </row>
    <row r="56" spans="1:7" s="23" customFormat="1" ht="30" customHeight="1">
      <c r="A56" s="91">
        <f t="shared" si="2"/>
        <v>42</v>
      </c>
      <c r="B56" s="87"/>
      <c r="C56" s="82" t="s">
        <v>255</v>
      </c>
      <c r="D56" s="81" t="s">
        <v>26</v>
      </c>
      <c r="E56" s="57">
        <v>244</v>
      </c>
      <c r="F56" s="57"/>
      <c r="G56" s="92"/>
    </row>
    <row r="57" spans="1:7" s="23" customFormat="1" ht="30" customHeight="1">
      <c r="A57" s="91">
        <f t="shared" si="2"/>
        <v>43</v>
      </c>
      <c r="B57" s="87"/>
      <c r="C57" s="82" t="s">
        <v>256</v>
      </c>
      <c r="D57" s="81" t="s">
        <v>26</v>
      </c>
      <c r="E57" s="57">
        <v>3</v>
      </c>
      <c r="F57" s="57"/>
      <c r="G57" s="92"/>
    </row>
    <row r="58" spans="1:7" s="23" customFormat="1" ht="30" customHeight="1">
      <c r="A58" s="91">
        <f t="shared" si="2"/>
        <v>44</v>
      </c>
      <c r="B58" s="87"/>
      <c r="C58" s="82" t="s">
        <v>257</v>
      </c>
      <c r="D58" s="81" t="s">
        <v>26</v>
      </c>
      <c r="E58" s="57">
        <v>9</v>
      </c>
      <c r="F58" s="57"/>
      <c r="G58" s="92"/>
    </row>
    <row r="59" spans="1:7" s="23" customFormat="1" ht="30" customHeight="1">
      <c r="A59" s="91">
        <f t="shared" si="2"/>
        <v>45</v>
      </c>
      <c r="B59" s="87"/>
      <c r="C59" s="82" t="s">
        <v>258</v>
      </c>
      <c r="D59" s="81" t="s">
        <v>171</v>
      </c>
      <c r="E59" s="57">
        <v>1</v>
      </c>
      <c r="F59" s="57"/>
      <c r="G59" s="92"/>
    </row>
    <row r="60" spans="1:7" s="23" customFormat="1" ht="30" customHeight="1">
      <c r="A60" s="86"/>
      <c r="B60" s="87"/>
      <c r="C60" s="88" t="s">
        <v>215</v>
      </c>
      <c r="D60" s="87" t="s">
        <v>12</v>
      </c>
      <c r="E60" s="89" t="s">
        <v>12</v>
      </c>
      <c r="F60" s="89" t="s">
        <v>12</v>
      </c>
      <c r="G60" s="92" t="s">
        <v>12</v>
      </c>
    </row>
    <row r="61" spans="1:7" s="23" customFormat="1" ht="30" customHeight="1">
      <c r="A61" s="91">
        <f>A59+1</f>
        <v>46</v>
      </c>
      <c r="B61" s="87"/>
      <c r="C61" s="82" t="s">
        <v>291</v>
      </c>
      <c r="D61" s="81" t="s">
        <v>171</v>
      </c>
      <c r="E61" s="57">
        <v>1</v>
      </c>
      <c r="F61" s="57"/>
      <c r="G61" s="92"/>
    </row>
    <row r="62" spans="1:7" s="23" customFormat="1" ht="30" customHeight="1">
      <c r="A62" s="91">
        <f aca="true" t="shared" si="3" ref="A62:A71">A61+1</f>
        <v>47</v>
      </c>
      <c r="B62" s="87"/>
      <c r="C62" s="82" t="s">
        <v>292</v>
      </c>
      <c r="D62" s="81" t="s">
        <v>26</v>
      </c>
      <c r="E62" s="57">
        <v>1</v>
      </c>
      <c r="F62" s="57"/>
      <c r="G62" s="92"/>
    </row>
    <row r="63" spans="1:7" s="23" customFormat="1" ht="30" customHeight="1">
      <c r="A63" s="91">
        <f t="shared" si="3"/>
        <v>48</v>
      </c>
      <c r="B63" s="87"/>
      <c r="C63" s="82" t="s">
        <v>293</v>
      </c>
      <c r="D63" s="81" t="s">
        <v>26</v>
      </c>
      <c r="E63" s="57">
        <v>2</v>
      </c>
      <c r="F63" s="57"/>
      <c r="G63" s="92"/>
    </row>
    <row r="64" spans="1:7" s="23" customFormat="1" ht="30" customHeight="1">
      <c r="A64" s="91">
        <f t="shared" si="3"/>
        <v>49</v>
      </c>
      <c r="B64" s="87"/>
      <c r="C64" s="88" t="s">
        <v>294</v>
      </c>
      <c r="D64" s="81" t="s">
        <v>46</v>
      </c>
      <c r="E64" s="57">
        <v>91</v>
      </c>
      <c r="F64" s="57"/>
      <c r="G64" s="92"/>
    </row>
    <row r="65" spans="1:7" s="23" customFormat="1" ht="30" customHeight="1">
      <c r="A65" s="91">
        <f t="shared" si="3"/>
        <v>50</v>
      </c>
      <c r="B65" s="87"/>
      <c r="C65" s="82" t="s">
        <v>295</v>
      </c>
      <c r="D65" s="81" t="s">
        <v>46</v>
      </c>
      <c r="E65" s="57">
        <v>88</v>
      </c>
      <c r="F65" s="57"/>
      <c r="G65" s="92"/>
    </row>
    <row r="66" spans="1:7" s="23" customFormat="1" ht="30" customHeight="1">
      <c r="A66" s="91">
        <f t="shared" si="3"/>
        <v>51</v>
      </c>
      <c r="B66" s="87"/>
      <c r="C66" s="82" t="s">
        <v>296</v>
      </c>
      <c r="D66" s="81" t="s">
        <v>46</v>
      </c>
      <c r="E66" s="57">
        <v>88</v>
      </c>
      <c r="F66" s="57"/>
      <c r="G66" s="92"/>
    </row>
    <row r="67" spans="1:7" s="23" customFormat="1" ht="30" customHeight="1">
      <c r="A67" s="91">
        <f t="shared" si="3"/>
        <v>52</v>
      </c>
      <c r="B67" s="87"/>
      <c r="C67" s="82" t="s">
        <v>297</v>
      </c>
      <c r="D67" s="81" t="s">
        <v>46</v>
      </c>
      <c r="E67" s="57">
        <v>264</v>
      </c>
      <c r="F67" s="57"/>
      <c r="G67" s="92"/>
    </row>
    <row r="68" spans="1:7" s="23" customFormat="1" ht="30" customHeight="1">
      <c r="A68" s="91">
        <f t="shared" si="3"/>
        <v>53</v>
      </c>
      <c r="B68" s="87"/>
      <c r="C68" s="82" t="s">
        <v>274</v>
      </c>
      <c r="D68" s="81" t="s">
        <v>46</v>
      </c>
      <c r="E68" s="57">
        <v>91</v>
      </c>
      <c r="F68" s="57"/>
      <c r="G68" s="92"/>
    </row>
    <row r="69" spans="1:7" s="23" customFormat="1" ht="30" customHeight="1">
      <c r="A69" s="91">
        <f t="shared" si="3"/>
        <v>54</v>
      </c>
      <c r="B69" s="87"/>
      <c r="C69" s="82" t="s">
        <v>298</v>
      </c>
      <c r="D69" s="81" t="s">
        <v>46</v>
      </c>
      <c r="E69" s="57">
        <v>400</v>
      </c>
      <c r="F69" s="57"/>
      <c r="G69" s="92"/>
    </row>
    <row r="70" spans="1:7" s="23" customFormat="1" ht="30" customHeight="1">
      <c r="A70" s="91">
        <f t="shared" si="3"/>
        <v>55</v>
      </c>
      <c r="B70" s="87"/>
      <c r="C70" s="82" t="s">
        <v>299</v>
      </c>
      <c r="D70" s="81" t="s">
        <v>46</v>
      </c>
      <c r="E70" s="57">
        <v>400</v>
      </c>
      <c r="F70" s="57"/>
      <c r="G70" s="92"/>
    </row>
    <row r="71" spans="1:7" s="23" customFormat="1" ht="30" customHeight="1">
      <c r="A71" s="91">
        <f t="shared" si="3"/>
        <v>56</v>
      </c>
      <c r="B71" s="87"/>
      <c r="C71" s="82" t="s">
        <v>260</v>
      </c>
      <c r="D71" s="81" t="s">
        <v>46</v>
      </c>
      <c r="E71" s="57">
        <v>366</v>
      </c>
      <c r="F71" s="57"/>
      <c r="G71" s="92"/>
    </row>
    <row r="72" spans="1:7" s="23" customFormat="1" ht="30" customHeight="1">
      <c r="A72" s="86"/>
      <c r="B72" s="87"/>
      <c r="C72" s="88" t="s">
        <v>300</v>
      </c>
      <c r="D72" s="89" t="s">
        <v>12</v>
      </c>
      <c r="E72" s="89" t="s">
        <v>12</v>
      </c>
      <c r="F72" s="89" t="s">
        <v>12</v>
      </c>
      <c r="G72" s="92" t="s">
        <v>12</v>
      </c>
    </row>
    <row r="73" spans="1:7" s="23" customFormat="1" ht="30" customHeight="1">
      <c r="A73" s="86"/>
      <c r="B73" s="87"/>
      <c r="C73" s="88" t="s">
        <v>202</v>
      </c>
      <c r="D73" s="87" t="s">
        <v>12</v>
      </c>
      <c r="E73" s="89" t="s">
        <v>12</v>
      </c>
      <c r="F73" s="89" t="s">
        <v>12</v>
      </c>
      <c r="G73" s="92" t="s">
        <v>12</v>
      </c>
    </row>
    <row r="74" spans="1:7" s="23" customFormat="1" ht="30" customHeight="1">
      <c r="A74" s="91">
        <f>A71+1</f>
        <v>57</v>
      </c>
      <c r="B74" s="81"/>
      <c r="C74" s="82" t="s">
        <v>301</v>
      </c>
      <c r="D74" s="81" t="s">
        <v>26</v>
      </c>
      <c r="E74" s="57">
        <v>1</v>
      </c>
      <c r="F74" s="57"/>
      <c r="G74" s="92"/>
    </row>
    <row r="75" spans="1:7" s="23" customFormat="1" ht="30" customHeight="1">
      <c r="A75" s="91">
        <f aca="true" t="shared" si="4" ref="A75:A88">A74+1</f>
        <v>58</v>
      </c>
      <c r="B75" s="81"/>
      <c r="C75" s="82" t="s">
        <v>302</v>
      </c>
      <c r="D75" s="81" t="s">
        <v>26</v>
      </c>
      <c r="E75" s="57">
        <v>1</v>
      </c>
      <c r="F75" s="57"/>
      <c r="G75" s="92"/>
    </row>
    <row r="76" spans="1:7" s="23" customFormat="1" ht="30" customHeight="1">
      <c r="A76" s="91">
        <f t="shared" si="4"/>
        <v>59</v>
      </c>
      <c r="B76" s="81"/>
      <c r="C76" s="82" t="s">
        <v>303</v>
      </c>
      <c r="D76" s="81" t="s">
        <v>26</v>
      </c>
      <c r="E76" s="57">
        <v>1</v>
      </c>
      <c r="F76" s="57"/>
      <c r="G76" s="92"/>
    </row>
    <row r="77" spans="1:7" s="23" customFormat="1" ht="30" customHeight="1">
      <c r="A77" s="91">
        <f t="shared" si="4"/>
        <v>60</v>
      </c>
      <c r="B77" s="81"/>
      <c r="C77" s="82" t="s">
        <v>304</v>
      </c>
      <c r="D77" s="81" t="s">
        <v>26</v>
      </c>
      <c r="E77" s="57">
        <v>2</v>
      </c>
      <c r="F77" s="57"/>
      <c r="G77" s="92"/>
    </row>
    <row r="78" spans="1:7" s="23" customFormat="1" ht="30" customHeight="1">
      <c r="A78" s="91">
        <f t="shared" si="4"/>
        <v>61</v>
      </c>
      <c r="B78" s="81"/>
      <c r="C78" s="82" t="s">
        <v>279</v>
      </c>
      <c r="D78" s="81" t="s">
        <v>280</v>
      </c>
      <c r="E78" s="57">
        <v>4</v>
      </c>
      <c r="F78" s="57"/>
      <c r="G78" s="92"/>
    </row>
    <row r="79" spans="1:7" s="23" customFormat="1" ht="30" customHeight="1">
      <c r="A79" s="91">
        <f t="shared" si="4"/>
        <v>62</v>
      </c>
      <c r="B79" s="81"/>
      <c r="C79" s="82" t="s">
        <v>305</v>
      </c>
      <c r="D79" s="81" t="s">
        <v>46</v>
      </c>
      <c r="E79" s="57">
        <v>6</v>
      </c>
      <c r="F79" s="57"/>
      <c r="G79" s="92"/>
    </row>
    <row r="80" spans="1:7" s="23" customFormat="1" ht="30" customHeight="1">
      <c r="A80" s="91">
        <f t="shared" si="4"/>
        <v>63</v>
      </c>
      <c r="B80" s="81"/>
      <c r="C80" s="82" t="s">
        <v>306</v>
      </c>
      <c r="D80" s="81" t="s">
        <v>26</v>
      </c>
      <c r="E80" s="57">
        <v>8</v>
      </c>
      <c r="F80" s="57"/>
      <c r="G80" s="92"/>
    </row>
    <row r="81" spans="1:7" s="23" customFormat="1" ht="30" customHeight="1">
      <c r="A81" s="91">
        <f t="shared" si="4"/>
        <v>64</v>
      </c>
      <c r="B81" s="81"/>
      <c r="C81" s="82" t="s">
        <v>307</v>
      </c>
      <c r="D81" s="81" t="s">
        <v>46</v>
      </c>
      <c r="E81" s="57">
        <v>8</v>
      </c>
      <c r="F81" s="57"/>
      <c r="G81" s="92"/>
    </row>
    <row r="82" spans="1:7" s="23" customFormat="1" ht="30" customHeight="1">
      <c r="A82" s="91">
        <f t="shared" si="4"/>
        <v>65</v>
      </c>
      <c r="B82" s="81"/>
      <c r="C82" s="82" t="s">
        <v>308</v>
      </c>
      <c r="D82" s="81" t="s">
        <v>26</v>
      </c>
      <c r="E82" s="57">
        <v>2</v>
      </c>
      <c r="F82" s="57"/>
      <c r="G82" s="92"/>
    </row>
    <row r="83" spans="1:7" s="23" customFormat="1" ht="30" customHeight="1">
      <c r="A83" s="91">
        <f t="shared" si="4"/>
        <v>66</v>
      </c>
      <c r="B83" s="81"/>
      <c r="C83" s="82" t="s">
        <v>309</v>
      </c>
      <c r="D83" s="81" t="s">
        <v>46</v>
      </c>
      <c r="E83" s="57">
        <v>120</v>
      </c>
      <c r="F83" s="57"/>
      <c r="G83" s="92"/>
    </row>
    <row r="84" spans="1:7" s="23" customFormat="1" ht="30" customHeight="1">
      <c r="A84" s="91">
        <f t="shared" si="4"/>
        <v>67</v>
      </c>
      <c r="B84" s="81"/>
      <c r="C84" s="82" t="s">
        <v>310</v>
      </c>
      <c r="D84" s="81" t="s">
        <v>26</v>
      </c>
      <c r="E84" s="57">
        <v>1</v>
      </c>
      <c r="F84" s="57"/>
      <c r="G84" s="92"/>
    </row>
    <row r="85" spans="1:7" s="23" customFormat="1" ht="30" customHeight="1">
      <c r="A85" s="91">
        <f t="shared" si="4"/>
        <v>68</v>
      </c>
      <c r="B85" s="81"/>
      <c r="C85" s="82" t="s">
        <v>311</v>
      </c>
      <c r="D85" s="81" t="s">
        <v>26</v>
      </c>
      <c r="E85" s="57">
        <v>2</v>
      </c>
      <c r="F85" s="57"/>
      <c r="G85" s="92"/>
    </row>
    <row r="86" spans="1:7" s="23" customFormat="1" ht="30" customHeight="1">
      <c r="A86" s="91">
        <f t="shared" si="4"/>
        <v>69</v>
      </c>
      <c r="B86" s="81"/>
      <c r="C86" s="82" t="s">
        <v>312</v>
      </c>
      <c r="D86" s="81" t="s">
        <v>26</v>
      </c>
      <c r="E86" s="57">
        <v>2</v>
      </c>
      <c r="F86" s="57"/>
      <c r="G86" s="92"/>
    </row>
    <row r="87" spans="1:7" s="23" customFormat="1" ht="30" customHeight="1">
      <c r="A87" s="91">
        <f t="shared" si="4"/>
        <v>70</v>
      </c>
      <c r="B87" s="81"/>
      <c r="C87" s="82" t="s">
        <v>255</v>
      </c>
      <c r="D87" s="81" t="s">
        <v>26</v>
      </c>
      <c r="E87" s="57">
        <v>96</v>
      </c>
      <c r="F87" s="57"/>
      <c r="G87" s="92"/>
    </row>
    <row r="88" spans="1:7" s="23" customFormat="1" ht="30" customHeight="1">
      <c r="A88" s="91">
        <f t="shared" si="4"/>
        <v>71</v>
      </c>
      <c r="B88" s="87"/>
      <c r="C88" s="82" t="s">
        <v>258</v>
      </c>
      <c r="D88" s="81" t="s">
        <v>171</v>
      </c>
      <c r="E88" s="57">
        <v>1</v>
      </c>
      <c r="F88" s="57"/>
      <c r="G88" s="92"/>
    </row>
    <row r="89" spans="1:7" s="23" customFormat="1" ht="30" customHeight="1">
      <c r="A89" s="86"/>
      <c r="B89" s="87"/>
      <c r="C89" s="88" t="s">
        <v>215</v>
      </c>
      <c r="D89" s="87" t="s">
        <v>12</v>
      </c>
      <c r="E89" s="89" t="s">
        <v>12</v>
      </c>
      <c r="F89" s="89" t="s">
        <v>12</v>
      </c>
      <c r="G89" s="92" t="s">
        <v>12</v>
      </c>
    </row>
    <row r="90" spans="1:7" s="23" customFormat="1" ht="30" customHeight="1">
      <c r="A90" s="91">
        <f>A88+1</f>
        <v>72</v>
      </c>
      <c r="B90" s="81"/>
      <c r="C90" s="82" t="s">
        <v>309</v>
      </c>
      <c r="D90" s="81" t="s">
        <v>46</v>
      </c>
      <c r="E90" s="57">
        <v>105</v>
      </c>
      <c r="F90" s="57"/>
      <c r="G90" s="92"/>
    </row>
    <row r="91" spans="1:7" s="23" customFormat="1" ht="30" customHeight="1">
      <c r="A91" s="91">
        <f>A90+1</f>
        <v>73</v>
      </c>
      <c r="B91" s="81"/>
      <c r="C91" s="82" t="s">
        <v>303</v>
      </c>
      <c r="D91" s="81" t="s">
        <v>26</v>
      </c>
      <c r="E91" s="57">
        <v>3</v>
      </c>
      <c r="F91" s="57"/>
      <c r="G91" s="92"/>
    </row>
    <row r="92" spans="1:7" s="23" customFormat="1" ht="30" customHeight="1">
      <c r="A92" s="91">
        <f>A91+1</f>
        <v>74</v>
      </c>
      <c r="B92" s="81"/>
      <c r="C92" s="82" t="s">
        <v>313</v>
      </c>
      <c r="D92" s="81" t="s">
        <v>26</v>
      </c>
      <c r="E92" s="57">
        <v>1</v>
      </c>
      <c r="F92" s="57"/>
      <c r="G92" s="92"/>
    </row>
    <row r="93" spans="1:7" s="23" customFormat="1" ht="30" customHeight="1">
      <c r="A93" s="86"/>
      <c r="B93" s="87"/>
      <c r="C93" s="88" t="s">
        <v>314</v>
      </c>
      <c r="D93" s="89" t="s">
        <v>12</v>
      </c>
      <c r="E93" s="89" t="s">
        <v>12</v>
      </c>
      <c r="F93" s="89" t="s">
        <v>12</v>
      </c>
      <c r="G93" s="92" t="s">
        <v>12</v>
      </c>
    </row>
    <row r="94" spans="1:7" s="23" customFormat="1" ht="30" customHeight="1">
      <c r="A94" s="86"/>
      <c r="B94" s="87"/>
      <c r="C94" s="88" t="s">
        <v>202</v>
      </c>
      <c r="D94" s="87" t="s">
        <v>12</v>
      </c>
      <c r="E94" s="89" t="s">
        <v>12</v>
      </c>
      <c r="F94" s="89" t="s">
        <v>12</v>
      </c>
      <c r="G94" s="92" t="s">
        <v>12</v>
      </c>
    </row>
    <row r="95" spans="1:7" s="23" customFormat="1" ht="30" customHeight="1">
      <c r="A95" s="91">
        <f>A92+1</f>
        <v>75</v>
      </c>
      <c r="B95" s="87"/>
      <c r="C95" s="82" t="s">
        <v>315</v>
      </c>
      <c r="D95" s="81" t="s">
        <v>171</v>
      </c>
      <c r="E95" s="57">
        <v>2</v>
      </c>
      <c r="F95" s="57"/>
      <c r="G95" s="92"/>
    </row>
    <row r="96" spans="1:7" s="23" customFormat="1" ht="30" customHeight="1">
      <c r="A96" s="91">
        <f aca="true" t="shared" si="5" ref="A96:A106">A95+1</f>
        <v>76</v>
      </c>
      <c r="B96" s="87"/>
      <c r="C96" s="82" t="s">
        <v>316</v>
      </c>
      <c r="D96" s="81" t="s">
        <v>171</v>
      </c>
      <c r="E96" s="57">
        <v>3</v>
      </c>
      <c r="F96" s="57"/>
      <c r="G96" s="92"/>
    </row>
    <row r="97" spans="1:7" s="23" customFormat="1" ht="30" customHeight="1">
      <c r="A97" s="91">
        <f t="shared" si="5"/>
        <v>77</v>
      </c>
      <c r="B97" s="87"/>
      <c r="C97" s="82" t="s">
        <v>317</v>
      </c>
      <c r="D97" s="81" t="s">
        <v>171</v>
      </c>
      <c r="E97" s="57">
        <v>1</v>
      </c>
      <c r="F97" s="57"/>
      <c r="G97" s="92"/>
    </row>
    <row r="98" spans="1:7" s="23" customFormat="1" ht="30" customHeight="1">
      <c r="A98" s="91">
        <f t="shared" si="5"/>
        <v>78</v>
      </c>
      <c r="B98" s="87"/>
      <c r="C98" s="82" t="s">
        <v>318</v>
      </c>
      <c r="D98" s="81" t="s">
        <v>26</v>
      </c>
      <c r="E98" s="57">
        <v>1</v>
      </c>
      <c r="F98" s="57"/>
      <c r="G98" s="92"/>
    </row>
    <row r="99" spans="1:7" s="23" customFormat="1" ht="30" customHeight="1">
      <c r="A99" s="91">
        <f t="shared" si="5"/>
        <v>79</v>
      </c>
      <c r="B99" s="87"/>
      <c r="C99" s="82" t="s">
        <v>264</v>
      </c>
      <c r="D99" s="81" t="s">
        <v>26</v>
      </c>
      <c r="E99" s="57">
        <v>12</v>
      </c>
      <c r="F99" s="57"/>
      <c r="G99" s="92"/>
    </row>
    <row r="100" spans="1:7" s="23" customFormat="1" ht="30" customHeight="1">
      <c r="A100" s="91">
        <f t="shared" si="5"/>
        <v>80</v>
      </c>
      <c r="B100" s="87"/>
      <c r="C100" s="82" t="s">
        <v>265</v>
      </c>
      <c r="D100" s="81" t="s">
        <v>26</v>
      </c>
      <c r="E100" s="57">
        <v>12</v>
      </c>
      <c r="F100" s="57"/>
      <c r="G100" s="92"/>
    </row>
    <row r="101" spans="1:7" s="23" customFormat="1" ht="30" customHeight="1">
      <c r="A101" s="91">
        <f t="shared" si="5"/>
        <v>81</v>
      </c>
      <c r="B101" s="87"/>
      <c r="C101" s="82" t="s">
        <v>319</v>
      </c>
      <c r="D101" s="81" t="s">
        <v>46</v>
      </c>
      <c r="E101" s="57">
        <v>37.5</v>
      </c>
      <c r="F101" s="122"/>
      <c r="G101" s="92"/>
    </row>
    <row r="102" spans="1:7" s="23" customFormat="1" ht="30" customHeight="1">
      <c r="A102" s="91">
        <f t="shared" si="5"/>
        <v>82</v>
      </c>
      <c r="B102" s="87"/>
      <c r="C102" s="82" t="s">
        <v>320</v>
      </c>
      <c r="D102" s="81" t="s">
        <v>46</v>
      </c>
      <c r="E102" s="57">
        <v>102</v>
      </c>
      <c r="F102" s="122"/>
      <c r="G102" s="92"/>
    </row>
    <row r="103" spans="1:7" s="23" customFormat="1" ht="30" customHeight="1">
      <c r="A103" s="91">
        <f t="shared" si="5"/>
        <v>83</v>
      </c>
      <c r="B103" s="87"/>
      <c r="C103" s="82" t="s">
        <v>321</v>
      </c>
      <c r="D103" s="81" t="s">
        <v>46</v>
      </c>
      <c r="E103" s="57">
        <v>21</v>
      </c>
      <c r="F103" s="122"/>
      <c r="G103" s="92"/>
    </row>
    <row r="104" spans="1:7" s="23" customFormat="1" ht="30" customHeight="1">
      <c r="A104" s="91">
        <f t="shared" si="5"/>
        <v>84</v>
      </c>
      <c r="B104" s="87"/>
      <c r="C104" s="82" t="s">
        <v>322</v>
      </c>
      <c r="D104" s="81" t="s">
        <v>46</v>
      </c>
      <c r="E104" s="57">
        <v>148</v>
      </c>
      <c r="F104" s="122"/>
      <c r="G104" s="92"/>
    </row>
    <row r="105" spans="1:7" s="23" customFormat="1" ht="30" customHeight="1">
      <c r="A105" s="91">
        <f t="shared" si="5"/>
        <v>85</v>
      </c>
      <c r="B105" s="87"/>
      <c r="C105" s="82" t="s">
        <v>323</v>
      </c>
      <c r="D105" s="81" t="s">
        <v>26</v>
      </c>
      <c r="E105" s="57">
        <v>2</v>
      </c>
      <c r="F105" s="57"/>
      <c r="G105" s="92"/>
    </row>
    <row r="106" spans="1:7" s="23" customFormat="1" ht="30" customHeight="1">
      <c r="A106" s="91">
        <f t="shared" si="5"/>
        <v>86</v>
      </c>
      <c r="B106" s="87"/>
      <c r="C106" s="82" t="s">
        <v>258</v>
      </c>
      <c r="D106" s="81" t="s">
        <v>171</v>
      </c>
      <c r="E106" s="57">
        <v>1</v>
      </c>
      <c r="F106" s="57"/>
      <c r="G106" s="92"/>
    </row>
    <row r="107" spans="1:7" s="84" customFormat="1" ht="30" customHeight="1">
      <c r="A107" s="205" t="s">
        <v>15</v>
      </c>
      <c r="B107" s="205"/>
      <c r="C107" s="205"/>
      <c r="D107" s="205"/>
      <c r="E107" s="205"/>
      <c r="F107" s="205"/>
      <c r="G107" s="83"/>
    </row>
  </sheetData>
  <sheetProtection selectLockedCells="1" selectUnlockedCells="1"/>
  <mergeCells count="11">
    <mergeCell ref="G3:G4"/>
    <mergeCell ref="A23:G23"/>
    <mergeCell ref="A44:G44"/>
    <mergeCell ref="A107:F107"/>
    <mergeCell ref="A1:G1"/>
    <mergeCell ref="A2:G2"/>
    <mergeCell ref="A3:A4"/>
    <mergeCell ref="B3:B4"/>
    <mergeCell ref="C3:C4"/>
    <mergeCell ref="D3:E3"/>
    <mergeCell ref="F3:F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G19"/>
  <sheetViews>
    <sheetView zoomScale="80" zoomScaleNormal="80" zoomScaleSheetLayoutView="100" zoomScalePageLayoutView="0" workbookViewId="0" topLeftCell="A1">
      <pane ySplit="4" topLeftCell="BM8" activePane="bottomLeft" state="frozen"/>
      <selection pane="topLeft" activeCell="A1" sqref="A1"/>
      <selection pane="bottomLeft" activeCell="A1" sqref="A1:G16"/>
    </sheetView>
  </sheetViews>
  <sheetFormatPr defaultColWidth="9.140625" defaultRowHeight="12.75"/>
  <cols>
    <col min="1" max="1" width="7.00390625" style="68" customWidth="1"/>
    <col min="2" max="2" width="15.00390625" style="68" customWidth="1"/>
    <col min="3" max="3" width="41.7109375" style="69" customWidth="1"/>
    <col min="4" max="4" width="9.8515625" style="68" customWidth="1"/>
    <col min="5" max="5" width="10.421875" style="70" customWidth="1"/>
    <col min="6" max="6" width="12.00390625" style="70" customWidth="1"/>
    <col min="7" max="7" width="12.7109375" style="70" customWidth="1"/>
    <col min="8" max="16384" width="9.140625" style="61" customWidth="1"/>
  </cols>
  <sheetData>
    <row r="1" spans="1:7" ht="90" customHeight="1">
      <c r="A1" s="197" t="s">
        <v>198</v>
      </c>
      <c r="B1" s="197"/>
      <c r="C1" s="197"/>
      <c r="D1" s="197"/>
      <c r="E1" s="197"/>
      <c r="F1" s="197"/>
      <c r="G1" s="197"/>
    </row>
    <row r="2" spans="1:7" ht="30" customHeight="1">
      <c r="A2" s="197" t="s">
        <v>324</v>
      </c>
      <c r="B2" s="197"/>
      <c r="C2" s="197"/>
      <c r="D2" s="197"/>
      <c r="E2" s="197"/>
      <c r="F2" s="197"/>
      <c r="G2" s="197"/>
    </row>
    <row r="3" spans="1:7" s="23" customFormat="1" ht="15" customHeight="1">
      <c r="A3" s="206" t="s">
        <v>2</v>
      </c>
      <c r="B3" s="200" t="s">
        <v>163</v>
      </c>
      <c r="C3" s="201" t="s">
        <v>164</v>
      </c>
      <c r="D3" s="202" t="s">
        <v>5</v>
      </c>
      <c r="E3" s="202"/>
      <c r="F3" s="203" t="s">
        <v>6</v>
      </c>
      <c r="G3" s="207" t="s">
        <v>165</v>
      </c>
    </row>
    <row r="4" spans="1:7" s="23" customFormat="1" ht="15" customHeight="1">
      <c r="A4" s="206"/>
      <c r="B4" s="200"/>
      <c r="C4" s="201"/>
      <c r="D4" s="72" t="s">
        <v>8</v>
      </c>
      <c r="E4" s="73" t="s">
        <v>9</v>
      </c>
      <c r="F4" s="203"/>
      <c r="G4" s="207"/>
    </row>
    <row r="5" spans="1:7" s="23" customFormat="1" ht="30" customHeight="1">
      <c r="A5" s="86"/>
      <c r="B5" s="87" t="s">
        <v>325</v>
      </c>
      <c r="C5" s="88" t="s">
        <v>326</v>
      </c>
      <c r="D5" s="87" t="s">
        <v>12</v>
      </c>
      <c r="E5" s="89" t="s">
        <v>12</v>
      </c>
      <c r="F5" s="89" t="s">
        <v>12</v>
      </c>
      <c r="G5" s="90" t="s">
        <v>12</v>
      </c>
    </row>
    <row r="6" spans="1:7" s="23" customFormat="1" ht="30" customHeight="1">
      <c r="A6" s="91">
        <v>1</v>
      </c>
      <c r="B6" s="87"/>
      <c r="C6" s="82" t="s">
        <v>327</v>
      </c>
      <c r="D6" s="81" t="s">
        <v>38</v>
      </c>
      <c r="E6" s="57">
        <v>80</v>
      </c>
      <c r="F6" s="57"/>
      <c r="G6" s="92"/>
    </row>
    <row r="7" spans="1:7" s="23" customFormat="1" ht="30" customHeight="1">
      <c r="A7" s="91">
        <f aca="true" t="shared" si="0" ref="A7:A15">A6+1</f>
        <v>2</v>
      </c>
      <c r="B7" s="87"/>
      <c r="C7" s="82" t="s">
        <v>328</v>
      </c>
      <c r="D7" s="81" t="s">
        <v>38</v>
      </c>
      <c r="E7" s="57">
        <v>3</v>
      </c>
      <c r="F7" s="57"/>
      <c r="G7" s="92"/>
    </row>
    <row r="8" spans="1:7" s="23" customFormat="1" ht="30" customHeight="1">
      <c r="A8" s="91">
        <f t="shared" si="0"/>
        <v>3</v>
      </c>
      <c r="B8" s="87"/>
      <c r="C8" s="82" t="s">
        <v>329</v>
      </c>
      <c r="D8" s="81" t="s">
        <v>38</v>
      </c>
      <c r="E8" s="57">
        <v>3.5</v>
      </c>
      <c r="F8" s="57"/>
      <c r="G8" s="92"/>
    </row>
    <row r="9" spans="1:7" s="23" customFormat="1" ht="38.25">
      <c r="A9" s="91">
        <f t="shared" si="0"/>
        <v>4</v>
      </c>
      <c r="B9" s="87"/>
      <c r="C9" s="82" t="s">
        <v>330</v>
      </c>
      <c r="D9" s="81" t="s">
        <v>38</v>
      </c>
      <c r="E9" s="57">
        <v>8</v>
      </c>
      <c r="F9" s="57"/>
      <c r="G9" s="92"/>
    </row>
    <row r="10" spans="1:7" s="127" customFormat="1" ht="51">
      <c r="A10" s="123">
        <f t="shared" si="0"/>
        <v>5</v>
      </c>
      <c r="B10" s="124"/>
      <c r="C10" s="125" t="s">
        <v>331</v>
      </c>
      <c r="D10" s="126" t="s">
        <v>171</v>
      </c>
      <c r="E10" s="122">
        <v>1</v>
      </c>
      <c r="F10" s="122"/>
      <c r="G10" s="92"/>
    </row>
    <row r="11" spans="1:7" s="23" customFormat="1" ht="30" customHeight="1">
      <c r="A11" s="91">
        <f t="shared" si="0"/>
        <v>6</v>
      </c>
      <c r="B11" s="87"/>
      <c r="C11" s="82" t="s">
        <v>332</v>
      </c>
      <c r="D11" s="81" t="s">
        <v>171</v>
      </c>
      <c r="E11" s="57">
        <v>17</v>
      </c>
      <c r="F11" s="57"/>
      <c r="G11" s="92"/>
    </row>
    <row r="12" spans="1:7" s="23" customFormat="1" ht="30" customHeight="1">
      <c r="A12" s="91">
        <f t="shared" si="0"/>
        <v>7</v>
      </c>
      <c r="B12" s="87"/>
      <c r="C12" s="82" t="s">
        <v>333</v>
      </c>
      <c r="D12" s="81" t="s">
        <v>38</v>
      </c>
      <c r="E12" s="57">
        <v>80</v>
      </c>
      <c r="F12" s="57"/>
      <c r="G12" s="92"/>
    </row>
    <row r="13" spans="1:7" s="23" customFormat="1" ht="30" customHeight="1">
      <c r="A13" s="91">
        <f t="shared" si="0"/>
        <v>8</v>
      </c>
      <c r="B13" s="87"/>
      <c r="C13" s="82" t="s">
        <v>334</v>
      </c>
      <c r="D13" s="81" t="s">
        <v>171</v>
      </c>
      <c r="E13" s="57">
        <v>1</v>
      </c>
      <c r="F13" s="57"/>
      <c r="G13" s="92"/>
    </row>
    <row r="14" spans="1:7" s="23" customFormat="1" ht="30" customHeight="1">
      <c r="A14" s="91">
        <f t="shared" si="0"/>
        <v>9</v>
      </c>
      <c r="B14" s="87"/>
      <c r="C14" s="82" t="s">
        <v>335</v>
      </c>
      <c r="D14" s="81" t="s">
        <v>171</v>
      </c>
      <c r="E14" s="57">
        <v>1</v>
      </c>
      <c r="F14" s="57"/>
      <c r="G14" s="92"/>
    </row>
    <row r="15" spans="1:7" s="23" customFormat="1" ht="30" customHeight="1">
      <c r="A15" s="91">
        <f t="shared" si="0"/>
        <v>10</v>
      </c>
      <c r="B15" s="87"/>
      <c r="C15" s="82" t="s">
        <v>336</v>
      </c>
      <c r="D15" s="81" t="s">
        <v>38</v>
      </c>
      <c r="E15" s="57">
        <v>78.5</v>
      </c>
      <c r="F15" s="57"/>
      <c r="G15" s="92"/>
    </row>
    <row r="16" spans="1:7" s="84" customFormat="1" ht="30" customHeight="1">
      <c r="A16" s="205" t="s">
        <v>15</v>
      </c>
      <c r="B16" s="205"/>
      <c r="C16" s="205"/>
      <c r="D16" s="205"/>
      <c r="E16" s="205"/>
      <c r="F16" s="205"/>
      <c r="G16" s="83"/>
    </row>
    <row r="19" spans="6:7" ht="43.5" customHeight="1">
      <c r="F19" s="128"/>
      <c r="G19" s="128"/>
    </row>
  </sheetData>
  <sheetProtection selectLockedCells="1" selectUnlockedCells="1"/>
  <mergeCells count="9">
    <mergeCell ref="A16:F16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H13"/>
  <sheetViews>
    <sheetView zoomScale="80" zoomScaleNormal="80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1" sqref="A1:G9"/>
    </sheetView>
  </sheetViews>
  <sheetFormatPr defaultColWidth="9.140625" defaultRowHeight="12.75"/>
  <cols>
    <col min="1" max="1" width="7.00390625" style="68" customWidth="1"/>
    <col min="2" max="2" width="15.00390625" style="68" customWidth="1"/>
    <col min="3" max="3" width="41.7109375" style="69" customWidth="1"/>
    <col min="4" max="4" width="9.8515625" style="68" customWidth="1"/>
    <col min="5" max="5" width="10.421875" style="70" customWidth="1"/>
    <col min="6" max="6" width="12.00390625" style="70" customWidth="1"/>
    <col min="7" max="7" width="12.7109375" style="70" customWidth="1"/>
    <col min="8" max="8" width="9.140625" style="129" customWidth="1"/>
    <col min="9" max="16384" width="9.140625" style="61" customWidth="1"/>
  </cols>
  <sheetData>
    <row r="1" spans="1:7" ht="90" customHeight="1">
      <c r="A1" s="197" t="s">
        <v>198</v>
      </c>
      <c r="B1" s="197"/>
      <c r="C1" s="197"/>
      <c r="D1" s="197"/>
      <c r="E1" s="197"/>
      <c r="F1" s="197"/>
      <c r="G1" s="197"/>
    </row>
    <row r="2" spans="1:7" ht="30" customHeight="1">
      <c r="A2" s="197" t="s">
        <v>337</v>
      </c>
      <c r="B2" s="197"/>
      <c r="C2" s="197"/>
      <c r="D2" s="197"/>
      <c r="E2" s="197"/>
      <c r="F2" s="197"/>
      <c r="G2" s="197"/>
    </row>
    <row r="3" spans="1:8" s="23" customFormat="1" ht="15" customHeight="1">
      <c r="A3" s="206" t="s">
        <v>2</v>
      </c>
      <c r="B3" s="200" t="s">
        <v>163</v>
      </c>
      <c r="C3" s="201" t="s">
        <v>164</v>
      </c>
      <c r="D3" s="202" t="s">
        <v>5</v>
      </c>
      <c r="E3" s="202"/>
      <c r="F3" s="203" t="s">
        <v>6</v>
      </c>
      <c r="G3" s="207" t="s">
        <v>165</v>
      </c>
      <c r="H3" s="129"/>
    </row>
    <row r="4" spans="1:8" s="23" customFormat="1" ht="15" customHeight="1">
      <c r="A4" s="206"/>
      <c r="B4" s="200"/>
      <c r="C4" s="201"/>
      <c r="D4" s="72" t="s">
        <v>8</v>
      </c>
      <c r="E4" s="73" t="s">
        <v>9</v>
      </c>
      <c r="F4" s="203"/>
      <c r="G4" s="207"/>
      <c r="H4" s="129"/>
    </row>
    <row r="5" spans="1:8" s="23" customFormat="1" ht="30" customHeight="1">
      <c r="A5" s="130"/>
      <c r="B5" s="71" t="s">
        <v>325</v>
      </c>
      <c r="C5" s="131" t="s">
        <v>338</v>
      </c>
      <c r="D5" s="77" t="s">
        <v>12</v>
      </c>
      <c r="E5" s="46" t="s">
        <v>12</v>
      </c>
      <c r="F5" s="46" t="s">
        <v>12</v>
      </c>
      <c r="G5" s="79" t="s">
        <v>12</v>
      </c>
      <c r="H5" s="108"/>
    </row>
    <row r="6" spans="1:8" s="23" customFormat="1" ht="30" customHeight="1">
      <c r="A6" s="132"/>
      <c r="B6" s="77"/>
      <c r="C6" s="78" t="s">
        <v>339</v>
      </c>
      <c r="D6" s="77" t="s">
        <v>12</v>
      </c>
      <c r="E6" s="46" t="s">
        <v>12</v>
      </c>
      <c r="F6" s="46" t="s">
        <v>12</v>
      </c>
      <c r="G6" s="79" t="s">
        <v>12</v>
      </c>
      <c r="H6" s="108"/>
    </row>
    <row r="7" spans="1:8" s="23" customFormat="1" ht="38.25">
      <c r="A7" s="42">
        <v>1</v>
      </c>
      <c r="B7" s="24"/>
      <c r="C7" s="25" t="s">
        <v>340</v>
      </c>
      <c r="D7" s="24" t="s">
        <v>38</v>
      </c>
      <c r="E7" s="43">
        <v>29</v>
      </c>
      <c r="F7" s="43"/>
      <c r="G7" s="56"/>
      <c r="H7" s="108"/>
    </row>
    <row r="8" spans="1:8" s="23" customFormat="1" ht="30" customHeight="1">
      <c r="A8" s="42">
        <v>2</v>
      </c>
      <c r="B8" s="24"/>
      <c r="C8" s="25" t="s">
        <v>341</v>
      </c>
      <c r="D8" s="24" t="s">
        <v>26</v>
      </c>
      <c r="E8" s="43">
        <v>4</v>
      </c>
      <c r="F8" s="43"/>
      <c r="G8" s="56"/>
      <c r="H8" s="108"/>
    </row>
    <row r="9" spans="1:8" s="84" customFormat="1" ht="30" customHeight="1">
      <c r="A9" s="205" t="s">
        <v>15</v>
      </c>
      <c r="B9" s="205"/>
      <c r="C9" s="205"/>
      <c r="D9" s="205"/>
      <c r="E9" s="205"/>
      <c r="F9" s="205"/>
      <c r="G9" s="83"/>
      <c r="H9" s="133"/>
    </row>
    <row r="13" spans="6:7" ht="24.75" customHeight="1">
      <c r="F13" s="134"/>
      <c r="G13" s="134"/>
    </row>
  </sheetData>
  <sheetProtection selectLockedCells="1" selectUnlockedCells="1"/>
  <mergeCells count="9">
    <mergeCell ref="A9:F9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G14"/>
  <sheetViews>
    <sheetView zoomScale="80" zoomScaleNormal="80" zoomScaleSheetLayoutView="100" zoomScalePageLayoutView="0" workbookViewId="0" topLeftCell="A1">
      <pane ySplit="4" topLeftCell="BM8" activePane="bottomLeft" state="frozen"/>
      <selection pane="topLeft" activeCell="A1" sqref="A1"/>
      <selection pane="bottomLeft" activeCell="A1" sqref="A1:G14"/>
    </sheetView>
  </sheetViews>
  <sheetFormatPr defaultColWidth="9.140625" defaultRowHeight="12.75"/>
  <cols>
    <col min="1" max="1" width="7.00390625" style="68" customWidth="1"/>
    <col min="2" max="2" width="15.00390625" style="68" customWidth="1"/>
    <col min="3" max="3" width="41.7109375" style="69" customWidth="1"/>
    <col min="4" max="4" width="9.8515625" style="68" customWidth="1"/>
    <col min="5" max="5" width="10.421875" style="70" customWidth="1"/>
    <col min="6" max="6" width="12.00390625" style="70" customWidth="1"/>
    <col min="7" max="7" width="12.7109375" style="70" customWidth="1"/>
    <col min="8" max="16384" width="9.140625" style="61" customWidth="1"/>
  </cols>
  <sheetData>
    <row r="1" spans="1:7" ht="90" customHeight="1">
      <c r="A1" s="197" t="s">
        <v>198</v>
      </c>
      <c r="B1" s="197"/>
      <c r="C1" s="197"/>
      <c r="D1" s="197"/>
      <c r="E1" s="197"/>
      <c r="F1" s="197"/>
      <c r="G1" s="197"/>
    </row>
    <row r="2" spans="1:7" ht="30" customHeight="1">
      <c r="A2" s="197" t="s">
        <v>342</v>
      </c>
      <c r="B2" s="197"/>
      <c r="C2" s="197"/>
      <c r="D2" s="197"/>
      <c r="E2" s="197"/>
      <c r="F2" s="197"/>
      <c r="G2" s="197"/>
    </row>
    <row r="3" spans="1:7" s="23" customFormat="1" ht="15" customHeight="1">
      <c r="A3" s="215" t="s">
        <v>2</v>
      </c>
      <c r="B3" s="216" t="s">
        <v>163</v>
      </c>
      <c r="C3" s="217" t="s">
        <v>164</v>
      </c>
      <c r="D3" s="202" t="s">
        <v>5</v>
      </c>
      <c r="E3" s="202"/>
      <c r="F3" s="218" t="s">
        <v>6</v>
      </c>
      <c r="G3" s="219" t="s">
        <v>165</v>
      </c>
    </row>
    <row r="4" spans="1:7" s="23" customFormat="1" ht="15" customHeight="1">
      <c r="A4" s="215"/>
      <c r="B4" s="216"/>
      <c r="C4" s="217"/>
      <c r="D4" s="87" t="s">
        <v>8</v>
      </c>
      <c r="E4" s="89" t="s">
        <v>9</v>
      </c>
      <c r="F4" s="218"/>
      <c r="G4" s="219"/>
    </row>
    <row r="5" spans="1:7" s="23" customFormat="1" ht="30" customHeight="1">
      <c r="A5" s="132"/>
      <c r="B5" s="77" t="s">
        <v>343</v>
      </c>
      <c r="C5" s="78" t="s">
        <v>344</v>
      </c>
      <c r="D5" s="77" t="s">
        <v>12</v>
      </c>
      <c r="E5" s="46" t="s">
        <v>12</v>
      </c>
      <c r="F5" s="46" t="s">
        <v>12</v>
      </c>
      <c r="G5" s="79" t="s">
        <v>12</v>
      </c>
    </row>
    <row r="6" spans="1:7" ht="51">
      <c r="A6" s="42">
        <v>1</v>
      </c>
      <c r="B6" s="24"/>
      <c r="C6" s="25" t="s">
        <v>345</v>
      </c>
      <c r="D6" s="24" t="s">
        <v>38</v>
      </c>
      <c r="E6" s="43">
        <v>187</v>
      </c>
      <c r="F6" s="43"/>
      <c r="G6" s="56"/>
    </row>
    <row r="7" spans="1:7" ht="51">
      <c r="A7" s="42">
        <f aca="true" t="shared" si="0" ref="A7:A13">A6+1</f>
        <v>2</v>
      </c>
      <c r="B7" s="24"/>
      <c r="C7" s="25" t="s">
        <v>346</v>
      </c>
      <c r="D7" s="24" t="s">
        <v>38</v>
      </c>
      <c r="E7" s="43">
        <v>393.5</v>
      </c>
      <c r="F7" s="43"/>
      <c r="G7" s="56"/>
    </row>
    <row r="8" spans="1:7" ht="76.5">
      <c r="A8" s="42">
        <f t="shared" si="0"/>
        <v>3</v>
      </c>
      <c r="B8" s="24"/>
      <c r="C8" s="25" t="s">
        <v>347</v>
      </c>
      <c r="D8" s="24" t="s">
        <v>44</v>
      </c>
      <c r="E8" s="43">
        <v>12</v>
      </c>
      <c r="F8" s="43"/>
      <c r="G8" s="56"/>
    </row>
    <row r="9" spans="1:7" ht="51">
      <c r="A9" s="42">
        <f t="shared" si="0"/>
        <v>4</v>
      </c>
      <c r="B9" s="24"/>
      <c r="C9" s="13" t="s">
        <v>348</v>
      </c>
      <c r="D9" s="24" t="s">
        <v>44</v>
      </c>
      <c r="E9" s="43">
        <v>21</v>
      </c>
      <c r="F9" s="43"/>
      <c r="G9" s="56"/>
    </row>
    <row r="10" spans="1:7" ht="38.25">
      <c r="A10" s="42">
        <f t="shared" si="0"/>
        <v>5</v>
      </c>
      <c r="B10" s="24"/>
      <c r="C10" s="25" t="s">
        <v>349</v>
      </c>
      <c r="D10" s="24" t="s">
        <v>44</v>
      </c>
      <c r="E10" s="43">
        <v>2</v>
      </c>
      <c r="F10" s="43"/>
      <c r="G10" s="56"/>
    </row>
    <row r="11" spans="1:7" ht="30" customHeight="1">
      <c r="A11" s="42">
        <f t="shared" si="0"/>
        <v>6</v>
      </c>
      <c r="B11" s="24"/>
      <c r="C11" s="25" t="s">
        <v>350</v>
      </c>
      <c r="D11" s="24" t="s">
        <v>38</v>
      </c>
      <c r="E11" s="43">
        <v>13.5</v>
      </c>
      <c r="F11" s="43"/>
      <c r="G11" s="56"/>
    </row>
    <row r="12" spans="1:7" ht="30" customHeight="1">
      <c r="A12" s="42">
        <f t="shared" si="0"/>
        <v>7</v>
      </c>
      <c r="B12" s="24"/>
      <c r="C12" s="25" t="s">
        <v>351</v>
      </c>
      <c r="D12" s="24" t="s">
        <v>44</v>
      </c>
      <c r="E12" s="43">
        <v>15</v>
      </c>
      <c r="F12" s="43"/>
      <c r="G12" s="56"/>
    </row>
    <row r="13" spans="1:7" ht="30" customHeight="1">
      <c r="A13" s="42">
        <f t="shared" si="0"/>
        <v>8</v>
      </c>
      <c r="B13" s="24"/>
      <c r="C13" s="25" t="s">
        <v>352</v>
      </c>
      <c r="D13" s="24" t="s">
        <v>38</v>
      </c>
      <c r="E13" s="15">
        <v>113.5</v>
      </c>
      <c r="F13" s="43"/>
      <c r="G13" s="56"/>
    </row>
    <row r="14" spans="1:7" s="84" customFormat="1" ht="30" customHeight="1">
      <c r="A14" s="205" t="s">
        <v>15</v>
      </c>
      <c r="B14" s="205"/>
      <c r="C14" s="205"/>
      <c r="D14" s="205"/>
      <c r="E14" s="205"/>
      <c r="F14" s="205"/>
      <c r="G14" s="83"/>
    </row>
  </sheetData>
  <sheetProtection selectLockedCells="1" selectUnlockedCells="1"/>
  <mergeCells count="9">
    <mergeCell ref="A14:F14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2012-03-22T08:54:19Z</cp:lastPrinted>
  <dcterms:created xsi:type="dcterms:W3CDTF">2012-03-26T06:47:45Z</dcterms:created>
  <dcterms:modified xsi:type="dcterms:W3CDTF">2012-03-26T06:47:45Z</dcterms:modified>
  <cp:category/>
  <cp:version/>
  <cp:contentType/>
  <cp:contentStatus/>
</cp:coreProperties>
</file>